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880" yWindow="880" windowWidth="36300" windowHeight="23820" tabRatio="500"/>
  </bookViews>
  <sheets>
    <sheet name="METCO data" sheetId="1" r:id="rId1"/>
    <sheet name="Districts total enrollment" sheetId="2" r:id="rId2"/>
    <sheet name="Lexington's 243 METCO student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3" l="1"/>
  <c r="E47" i="3"/>
  <c r="E48" i="3"/>
  <c r="B46" i="3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8" i="1"/>
  <c r="M48" i="1"/>
  <c r="L9" i="1"/>
  <c r="M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8" i="1"/>
  <c r="J9" i="1"/>
</calcChain>
</file>

<file path=xl/sharedStrings.xml><?xml version="1.0" encoding="utf-8"?>
<sst xmlns="http://schemas.openxmlformats.org/spreadsheetml/2006/main" count="1376" uniqueCount="882">
  <si>
    <t>LEA</t>
  </si>
  <si>
    <t>District</t>
  </si>
  <si>
    <t>Enrollment</t>
  </si>
  <si>
    <t>Original</t>
  </si>
  <si>
    <t>Per Pupil</t>
  </si>
  <si>
    <t>Allocation</t>
  </si>
  <si>
    <t>Transportation</t>
  </si>
  <si>
    <t>Grant Totals</t>
  </si>
  <si>
    <t>Arlington</t>
  </si>
  <si>
    <t>Bedford</t>
  </si>
  <si>
    <t>Belmont</t>
  </si>
  <si>
    <t>Braintree</t>
  </si>
  <si>
    <t>Brookline</t>
  </si>
  <si>
    <t>Cohasset</t>
  </si>
  <si>
    <t>Concord</t>
  </si>
  <si>
    <t>Dover</t>
  </si>
  <si>
    <t>East Longmeadow</t>
  </si>
  <si>
    <t>Foxborough</t>
  </si>
  <si>
    <t>Hingham</t>
  </si>
  <si>
    <t>Lexington</t>
  </si>
  <si>
    <t>Lincoln</t>
  </si>
  <si>
    <t>Longmeadow</t>
  </si>
  <si>
    <t>Lynnfield</t>
  </si>
  <si>
    <t>Marblehead</t>
  </si>
  <si>
    <t>Melrose</t>
  </si>
  <si>
    <t>Natick</t>
  </si>
  <si>
    <t>Needham</t>
  </si>
  <si>
    <t>Newton</t>
  </si>
  <si>
    <t>Reading</t>
  </si>
  <si>
    <t>Scituate</t>
  </si>
  <si>
    <t>Sharon</t>
  </si>
  <si>
    <t>Sherborn</t>
  </si>
  <si>
    <t>Springfield</t>
  </si>
  <si>
    <t>Sudbury</t>
  </si>
  <si>
    <t>Swampscott</t>
  </si>
  <si>
    <t>Wakefield</t>
  </si>
  <si>
    <t>Walpole</t>
  </si>
  <si>
    <t>Wayland</t>
  </si>
  <si>
    <t>Wellesley</t>
  </si>
  <si>
    <t>Weston</t>
  </si>
  <si>
    <t>Westwood</t>
  </si>
  <si>
    <t>State Total</t>
  </si>
  <si>
    <t>METCO Program</t>
  </si>
  <si>
    <t>FY18 METCO Districts and Grant Allocations</t>
  </si>
  <si>
    <t>Source:</t>
  </si>
  <si>
    <t>http://www.doe.mass.edu/metco/funding.html</t>
  </si>
  <si>
    <t>Grant</t>
  </si>
  <si>
    <t>per student</t>
  </si>
  <si>
    <t>% of</t>
  </si>
  <si>
    <t>total</t>
  </si>
  <si>
    <t xml:space="preserve"> Massachusetts Department of Elementary and Secondary Education </t>
  </si>
  <si>
    <t>Enrollment by District/Grade</t>
  </si>
  <si>
    <t>School Year 2016-2017</t>
  </si>
  <si>
    <t>Enrollment Data as October 1, 2016</t>
  </si>
  <si>
    <t>ORG_CODE</t>
  </si>
  <si>
    <t>District_Name</t>
  </si>
  <si>
    <t>COUNTY</t>
  </si>
  <si>
    <t>District_Total</t>
  </si>
  <si>
    <t>PK</t>
  </si>
  <si>
    <t>K</t>
  </si>
  <si>
    <t>Gr.1</t>
  </si>
  <si>
    <t>Gr.2</t>
  </si>
  <si>
    <t>Gr.3</t>
  </si>
  <si>
    <t>Gr.4</t>
  </si>
  <si>
    <t>Gr.5</t>
  </si>
  <si>
    <t>Gr.6</t>
  </si>
  <si>
    <t>Gr.7</t>
  </si>
  <si>
    <t>Gr.8</t>
  </si>
  <si>
    <t>Gr.9</t>
  </si>
  <si>
    <t>Gr.10</t>
  </si>
  <si>
    <t>Gr.11</t>
  </si>
  <si>
    <t>Gr.12</t>
  </si>
  <si>
    <t>SPED_Beyond_Grade_12</t>
  </si>
  <si>
    <t>0001</t>
  </si>
  <si>
    <t>Abington</t>
  </si>
  <si>
    <t>Plymouth</t>
  </si>
  <si>
    <t>0003</t>
  </si>
  <si>
    <t>Acushnet</t>
  </si>
  <si>
    <t>Bristol</t>
  </si>
  <si>
    <t>0005</t>
  </si>
  <si>
    <t>Agawam</t>
  </si>
  <si>
    <t>Hampden</t>
  </si>
  <si>
    <t>0007</t>
  </si>
  <si>
    <t>Amesbury</t>
  </si>
  <si>
    <t>Essex</t>
  </si>
  <si>
    <t>0008</t>
  </si>
  <si>
    <t>Amherst</t>
  </si>
  <si>
    <t>Hampshire</t>
  </si>
  <si>
    <t>0009</t>
  </si>
  <si>
    <t>Andover</t>
  </si>
  <si>
    <t>0010</t>
  </si>
  <si>
    <t>Middlesex</t>
  </si>
  <si>
    <t>0014</t>
  </si>
  <si>
    <t>Ashland</t>
  </si>
  <si>
    <t>0016</t>
  </si>
  <si>
    <t>Attleboro</t>
  </si>
  <si>
    <t>0017</t>
  </si>
  <si>
    <t>Auburn</t>
  </si>
  <si>
    <t>Worcester</t>
  </si>
  <si>
    <t>0018</t>
  </si>
  <si>
    <t>Avon</t>
  </si>
  <si>
    <t>Norfolk</t>
  </si>
  <si>
    <t>0020</t>
  </si>
  <si>
    <t>Barnstable</t>
  </si>
  <si>
    <t>0023</t>
  </si>
  <si>
    <t>0024</t>
  </si>
  <si>
    <t>Belchertown</t>
  </si>
  <si>
    <t>0025</t>
  </si>
  <si>
    <t>Bellingham</t>
  </si>
  <si>
    <t>0026</t>
  </si>
  <si>
    <t>0027</t>
  </si>
  <si>
    <t>Berkley</t>
  </si>
  <si>
    <t>0028</t>
  </si>
  <si>
    <t>Berlin</t>
  </si>
  <si>
    <t>0030</t>
  </si>
  <si>
    <t>Beverly</t>
  </si>
  <si>
    <t>0031</t>
  </si>
  <si>
    <t>Billerica</t>
  </si>
  <si>
    <t>0035</t>
  </si>
  <si>
    <t>Boston</t>
  </si>
  <si>
    <t>Suffolk</t>
  </si>
  <si>
    <t>0036</t>
  </si>
  <si>
    <t>Bourne</t>
  </si>
  <si>
    <t>0038</t>
  </si>
  <si>
    <t>Boxford</t>
  </si>
  <si>
    <t>0039</t>
  </si>
  <si>
    <t>Boylston</t>
  </si>
  <si>
    <t>0040</t>
  </si>
  <si>
    <t>0041</t>
  </si>
  <si>
    <t>Brewster</t>
  </si>
  <si>
    <t>0043</t>
  </si>
  <si>
    <t>Brimfield</t>
  </si>
  <si>
    <t>0044</t>
  </si>
  <si>
    <t>Brockton</t>
  </si>
  <si>
    <t>0045</t>
  </si>
  <si>
    <t>Brookfield</t>
  </si>
  <si>
    <t>0046</t>
  </si>
  <si>
    <t>0048</t>
  </si>
  <si>
    <t>Burlington</t>
  </si>
  <si>
    <t>0049</t>
  </si>
  <si>
    <t>Cambridge</t>
  </si>
  <si>
    <t>0050</t>
  </si>
  <si>
    <t>Canton</t>
  </si>
  <si>
    <t>0051</t>
  </si>
  <si>
    <t>Carlisle</t>
  </si>
  <si>
    <t>0052</t>
  </si>
  <si>
    <t>Carver</t>
  </si>
  <si>
    <t>0056</t>
  </si>
  <si>
    <t>Chelmsford</t>
  </si>
  <si>
    <t>0057</t>
  </si>
  <si>
    <t>Chelsea</t>
  </si>
  <si>
    <t>0061</t>
  </si>
  <si>
    <t>Chicopee</t>
  </si>
  <si>
    <t>0063</t>
  </si>
  <si>
    <t>Clarksburg</t>
  </si>
  <si>
    <t>Berkshire</t>
  </si>
  <si>
    <t>0064</t>
  </si>
  <si>
    <t>Clinton</t>
  </si>
  <si>
    <t>0065</t>
  </si>
  <si>
    <t>0067</t>
  </si>
  <si>
    <t>0068</t>
  </si>
  <si>
    <t>Conway</t>
  </si>
  <si>
    <t>Franklin</t>
  </si>
  <si>
    <t>0071</t>
  </si>
  <si>
    <t>Danvers</t>
  </si>
  <si>
    <t>0072</t>
  </si>
  <si>
    <t>Dartmouth</t>
  </si>
  <si>
    <t>0073</t>
  </si>
  <si>
    <t>Dedham</t>
  </si>
  <si>
    <t>0074</t>
  </si>
  <si>
    <t>Deerfield</t>
  </si>
  <si>
    <t>0077</t>
  </si>
  <si>
    <t>Douglas</t>
  </si>
  <si>
    <t>0078</t>
  </si>
  <si>
    <t>0079</t>
  </si>
  <si>
    <t>Dracut</t>
  </si>
  <si>
    <t>0082</t>
  </si>
  <si>
    <t>Duxbury</t>
  </si>
  <si>
    <t>0083</t>
  </si>
  <si>
    <t>East Bridgewater</t>
  </si>
  <si>
    <t>0085</t>
  </si>
  <si>
    <t>Eastham</t>
  </si>
  <si>
    <t>0086</t>
  </si>
  <si>
    <t>Easthampton</t>
  </si>
  <si>
    <t>0087</t>
  </si>
  <si>
    <t>0088</t>
  </si>
  <si>
    <t>Easton</t>
  </si>
  <si>
    <t>0089</t>
  </si>
  <si>
    <t>Edgartown</t>
  </si>
  <si>
    <t>Dukes</t>
  </si>
  <si>
    <t>0091</t>
  </si>
  <si>
    <t>Erving</t>
  </si>
  <si>
    <t>0093</t>
  </si>
  <si>
    <t>Everett</t>
  </si>
  <si>
    <t>0094</t>
  </si>
  <si>
    <t>Fairhaven</t>
  </si>
  <si>
    <t>0095</t>
  </si>
  <si>
    <t>Fall River</t>
  </si>
  <si>
    <t>0096</t>
  </si>
  <si>
    <t>Falmouth</t>
  </si>
  <si>
    <t>0097</t>
  </si>
  <si>
    <t>Fitchburg</t>
  </si>
  <si>
    <t>0098</t>
  </si>
  <si>
    <t>Florida</t>
  </si>
  <si>
    <t>0099</t>
  </si>
  <si>
    <t>0100</t>
  </si>
  <si>
    <t>Framingham</t>
  </si>
  <si>
    <t>0101</t>
  </si>
  <si>
    <t>0103</t>
  </si>
  <si>
    <t>Gardner</t>
  </si>
  <si>
    <t>0105</t>
  </si>
  <si>
    <t>Georgetown</t>
  </si>
  <si>
    <t>0107</t>
  </si>
  <si>
    <t>Gloucester</t>
  </si>
  <si>
    <t>0109</t>
  </si>
  <si>
    <t>Gosnold</t>
  </si>
  <si>
    <t>***</t>
  </si>
  <si>
    <t>0110</t>
  </si>
  <si>
    <t>Grafton</t>
  </si>
  <si>
    <t>0111</t>
  </si>
  <si>
    <t>Granby</t>
  </si>
  <si>
    <t>0114</t>
  </si>
  <si>
    <t>Greenfield</t>
  </si>
  <si>
    <t>0117</t>
  </si>
  <si>
    <t>Hadley</t>
  </si>
  <si>
    <t>0118</t>
  </si>
  <si>
    <t>Halifax</t>
  </si>
  <si>
    <t>0121</t>
  </si>
  <si>
    <t>Hancock</t>
  </si>
  <si>
    <t>0122</t>
  </si>
  <si>
    <t>Hanover</t>
  </si>
  <si>
    <t>0125</t>
  </si>
  <si>
    <t>Harvard</t>
  </si>
  <si>
    <t>0127</t>
  </si>
  <si>
    <t>Hatfield</t>
  </si>
  <si>
    <t>0128</t>
  </si>
  <si>
    <t>Haverhill</t>
  </si>
  <si>
    <t>0131</t>
  </si>
  <si>
    <t>0133</t>
  </si>
  <si>
    <t>Holbrook</t>
  </si>
  <si>
    <t>0135</t>
  </si>
  <si>
    <t>Holland</t>
  </si>
  <si>
    <t>0136</t>
  </si>
  <si>
    <t>Holliston</t>
  </si>
  <si>
    <t>0137</t>
  </si>
  <si>
    <t>Holyoke</t>
  </si>
  <si>
    <t>0138</t>
  </si>
  <si>
    <t>Hopedale</t>
  </si>
  <si>
    <t>0139</t>
  </si>
  <si>
    <t>Hopkinton</t>
  </si>
  <si>
    <t>0141</t>
  </si>
  <si>
    <t>Hudson</t>
  </si>
  <si>
    <t>0142</t>
  </si>
  <si>
    <t>Hull</t>
  </si>
  <si>
    <t>0144</t>
  </si>
  <si>
    <t>Ipswich</t>
  </si>
  <si>
    <t>0145</t>
  </si>
  <si>
    <t>Kingston</t>
  </si>
  <si>
    <t>0148</t>
  </si>
  <si>
    <t>Lanesborough</t>
  </si>
  <si>
    <t>0149</t>
  </si>
  <si>
    <t>Lawrence</t>
  </si>
  <si>
    <t>0150</t>
  </si>
  <si>
    <t>Lee</t>
  </si>
  <si>
    <t>0151</t>
  </si>
  <si>
    <t>Leicester</t>
  </si>
  <si>
    <t>0152</t>
  </si>
  <si>
    <t>Lenox</t>
  </si>
  <si>
    <t>0153</t>
  </si>
  <si>
    <t>Leominster</t>
  </si>
  <si>
    <t>0154</t>
  </si>
  <si>
    <t>Leverett</t>
  </si>
  <si>
    <t>0155</t>
  </si>
  <si>
    <t>0157</t>
  </si>
  <si>
    <t>0158</t>
  </si>
  <si>
    <t>Littleton</t>
  </si>
  <si>
    <t>0159</t>
  </si>
  <si>
    <t>0160</t>
  </si>
  <si>
    <t>Lowell</t>
  </si>
  <si>
    <t>0161</t>
  </si>
  <si>
    <t>Ludlow</t>
  </si>
  <si>
    <t>0162</t>
  </si>
  <si>
    <t>Lunenburg</t>
  </si>
  <si>
    <t>0163</t>
  </si>
  <si>
    <t>Lynn</t>
  </si>
  <si>
    <t>0164</t>
  </si>
  <si>
    <t>0165</t>
  </si>
  <si>
    <t>Malden</t>
  </si>
  <si>
    <t>0167</t>
  </si>
  <si>
    <t>Mansfield</t>
  </si>
  <si>
    <t>0168</t>
  </si>
  <si>
    <t>0169</t>
  </si>
  <si>
    <t>Marion</t>
  </si>
  <si>
    <t>0170</t>
  </si>
  <si>
    <t>Marlborough</t>
  </si>
  <si>
    <t>0171</t>
  </si>
  <si>
    <t>Marshfield</t>
  </si>
  <si>
    <t>0172</t>
  </si>
  <si>
    <t>Mashpee</t>
  </si>
  <si>
    <t>0173</t>
  </si>
  <si>
    <t>Mattapoisett</t>
  </si>
  <si>
    <t>0174</t>
  </si>
  <si>
    <t>Maynard</t>
  </si>
  <si>
    <t>0175</t>
  </si>
  <si>
    <t>Medfield</t>
  </si>
  <si>
    <t>0176</t>
  </si>
  <si>
    <t>Medford</t>
  </si>
  <si>
    <t>0177</t>
  </si>
  <si>
    <t>Medway</t>
  </si>
  <si>
    <t>0178</t>
  </si>
  <si>
    <t>0181</t>
  </si>
  <si>
    <t>Methuen</t>
  </si>
  <si>
    <t>0182</t>
  </si>
  <si>
    <t>Middleborough</t>
  </si>
  <si>
    <t>0184</t>
  </si>
  <si>
    <t>Middleton</t>
  </si>
  <si>
    <t>0185</t>
  </si>
  <si>
    <t>Milford</t>
  </si>
  <si>
    <t>0186</t>
  </si>
  <si>
    <t>Millbury</t>
  </si>
  <si>
    <t>0187</t>
  </si>
  <si>
    <t>Millis</t>
  </si>
  <si>
    <t>0189</t>
  </si>
  <si>
    <t>Milton</t>
  </si>
  <si>
    <t>0191</t>
  </si>
  <si>
    <t>Monson</t>
  </si>
  <si>
    <t>0196</t>
  </si>
  <si>
    <t>Nahant</t>
  </si>
  <si>
    <t>0197</t>
  </si>
  <si>
    <t>Nantucket</t>
  </si>
  <si>
    <t>0198</t>
  </si>
  <si>
    <t>0199</t>
  </si>
  <si>
    <t>0201</t>
  </si>
  <si>
    <t>New Bedford</t>
  </si>
  <si>
    <t>0204</t>
  </si>
  <si>
    <t>Newburyport</t>
  </si>
  <si>
    <t>0207</t>
  </si>
  <si>
    <t>0208</t>
  </si>
  <si>
    <t>0209</t>
  </si>
  <si>
    <t>North Adams</t>
  </si>
  <si>
    <t>0210</t>
  </si>
  <si>
    <t>Northampton</t>
  </si>
  <si>
    <t>0211</t>
  </si>
  <si>
    <t>North Andover</t>
  </si>
  <si>
    <t>0212</t>
  </si>
  <si>
    <t>North Attleborough</t>
  </si>
  <si>
    <t>0213</t>
  </si>
  <si>
    <t>Northborough</t>
  </si>
  <si>
    <t>0214</t>
  </si>
  <si>
    <t>Northbridge</t>
  </si>
  <si>
    <t>0215</t>
  </si>
  <si>
    <t>North Brookfield</t>
  </si>
  <si>
    <t>0217</t>
  </si>
  <si>
    <t>North Reading</t>
  </si>
  <si>
    <t>0218</t>
  </si>
  <si>
    <t>Norton</t>
  </si>
  <si>
    <t>0219</t>
  </si>
  <si>
    <t>Norwell</t>
  </si>
  <si>
    <t>0220</t>
  </si>
  <si>
    <t>Norwood</t>
  </si>
  <si>
    <t>0221</t>
  </si>
  <si>
    <t>Oak Bluffs</t>
  </si>
  <si>
    <t>0223</t>
  </si>
  <si>
    <t>Orange</t>
  </si>
  <si>
    <t>0224</t>
  </si>
  <si>
    <t>Orleans</t>
  </si>
  <si>
    <t>0226</t>
  </si>
  <si>
    <t>Oxford</t>
  </si>
  <si>
    <t>0227</t>
  </si>
  <si>
    <t>Palmer</t>
  </si>
  <si>
    <t>0229</t>
  </si>
  <si>
    <t>Peabody</t>
  </si>
  <si>
    <t>0230</t>
  </si>
  <si>
    <t>Pelham</t>
  </si>
  <si>
    <t>0231</t>
  </si>
  <si>
    <t>Pembroke</t>
  </si>
  <si>
    <t>0234</t>
  </si>
  <si>
    <t>Petersham</t>
  </si>
  <si>
    <t>0236</t>
  </si>
  <si>
    <t>Pittsfield</t>
  </si>
  <si>
    <t>0238</t>
  </si>
  <si>
    <t>Plainville</t>
  </si>
  <si>
    <t>0239</t>
  </si>
  <si>
    <t>0240</t>
  </si>
  <si>
    <t>Plympton</t>
  </si>
  <si>
    <t>0242</t>
  </si>
  <si>
    <t>Provincetown</t>
  </si>
  <si>
    <t>0243</t>
  </si>
  <si>
    <t>Quincy</t>
  </si>
  <si>
    <t>0244</t>
  </si>
  <si>
    <t>Randolph</t>
  </si>
  <si>
    <t>0246</t>
  </si>
  <si>
    <t>0248</t>
  </si>
  <si>
    <t>Revere</t>
  </si>
  <si>
    <t>0249</t>
  </si>
  <si>
    <t>Richmond</t>
  </si>
  <si>
    <t>0250</t>
  </si>
  <si>
    <t>Rochester</t>
  </si>
  <si>
    <t>0251</t>
  </si>
  <si>
    <t>Rockland</t>
  </si>
  <si>
    <t>0252</t>
  </si>
  <si>
    <t>Rockport</t>
  </si>
  <si>
    <t>0253</t>
  </si>
  <si>
    <t>Rowe</t>
  </si>
  <si>
    <t>0258</t>
  </si>
  <si>
    <t>Salem</t>
  </si>
  <si>
    <t>0261</t>
  </si>
  <si>
    <t>Sandwich</t>
  </si>
  <si>
    <t>0262</t>
  </si>
  <si>
    <t>Saugus</t>
  </si>
  <si>
    <t>0263</t>
  </si>
  <si>
    <t>Savoy</t>
  </si>
  <si>
    <t>0264</t>
  </si>
  <si>
    <t>0265</t>
  </si>
  <si>
    <t>Seekonk</t>
  </si>
  <si>
    <t>0266</t>
  </si>
  <si>
    <t>0269</t>
  </si>
  <si>
    <t>0271</t>
  </si>
  <si>
    <t>Shrewsbury</t>
  </si>
  <si>
    <t>0272</t>
  </si>
  <si>
    <t>Shutesbury</t>
  </si>
  <si>
    <t>0273</t>
  </si>
  <si>
    <t>Somerset</t>
  </si>
  <si>
    <t>0274</t>
  </si>
  <si>
    <t>Somerville</t>
  </si>
  <si>
    <t>0275</t>
  </si>
  <si>
    <t>Southampton</t>
  </si>
  <si>
    <t>0276</t>
  </si>
  <si>
    <t>Southborough</t>
  </si>
  <si>
    <t>0277</t>
  </si>
  <si>
    <t>Southbridge</t>
  </si>
  <si>
    <t>0278</t>
  </si>
  <si>
    <t>South Hadley</t>
  </si>
  <si>
    <t>0281</t>
  </si>
  <si>
    <t>0284</t>
  </si>
  <si>
    <t>Stoneham</t>
  </si>
  <si>
    <t>0285</t>
  </si>
  <si>
    <t>Stoughton</t>
  </si>
  <si>
    <t>0287</t>
  </si>
  <si>
    <t>Sturbridge</t>
  </si>
  <si>
    <t>0288</t>
  </si>
  <si>
    <t>0289</t>
  </si>
  <si>
    <t>Sunderland</t>
  </si>
  <si>
    <t>0290</t>
  </si>
  <si>
    <t>Sutton</t>
  </si>
  <si>
    <t>0291</t>
  </si>
  <si>
    <t>0292</t>
  </si>
  <si>
    <t>Swansea</t>
  </si>
  <si>
    <t>0293</t>
  </si>
  <si>
    <t>Taunton</t>
  </si>
  <si>
    <t>0295</t>
  </si>
  <si>
    <t>Tewksbury</t>
  </si>
  <si>
    <t>0296</t>
  </si>
  <si>
    <t>Tisbury</t>
  </si>
  <si>
    <t>0298</t>
  </si>
  <si>
    <t>Topsfield</t>
  </si>
  <si>
    <t>0300</t>
  </si>
  <si>
    <t>Truro</t>
  </si>
  <si>
    <t>0301</t>
  </si>
  <si>
    <t>Tyngsborough</t>
  </si>
  <si>
    <t>0304</t>
  </si>
  <si>
    <t>Uxbridge</t>
  </si>
  <si>
    <t>0305</t>
  </si>
  <si>
    <t>0306</t>
  </si>
  <si>
    <t>Wales</t>
  </si>
  <si>
    <t>0307</t>
  </si>
  <si>
    <t>0308</t>
  </si>
  <si>
    <t>Waltham</t>
  </si>
  <si>
    <t>0309</t>
  </si>
  <si>
    <t>Ware</t>
  </si>
  <si>
    <t>0310</t>
  </si>
  <si>
    <t>Wareham</t>
  </si>
  <si>
    <t>0314</t>
  </si>
  <si>
    <t>Watertown</t>
  </si>
  <si>
    <t>0315</t>
  </si>
  <si>
    <t>0316</t>
  </si>
  <si>
    <t>Webster</t>
  </si>
  <si>
    <t>0317</t>
  </si>
  <si>
    <t>0318</t>
  </si>
  <si>
    <t>Wellfleet</t>
  </si>
  <si>
    <t>0321</t>
  </si>
  <si>
    <t>Westborough</t>
  </si>
  <si>
    <t>0322</t>
  </si>
  <si>
    <t>West Boylston</t>
  </si>
  <si>
    <t>0323</t>
  </si>
  <si>
    <t>West Bridgewater</t>
  </si>
  <si>
    <t>0325</t>
  </si>
  <si>
    <t>Westfield</t>
  </si>
  <si>
    <t>0326</t>
  </si>
  <si>
    <t>Westford</t>
  </si>
  <si>
    <t>0327</t>
  </si>
  <si>
    <t>Westhampton</t>
  </si>
  <si>
    <t>0330</t>
  </si>
  <si>
    <t>0331</t>
  </si>
  <si>
    <t>Westport</t>
  </si>
  <si>
    <t>0332</t>
  </si>
  <si>
    <t>West Springfield</t>
  </si>
  <si>
    <t>0335</t>
  </si>
  <si>
    <t>0336</t>
  </si>
  <si>
    <t>Weymouth</t>
  </si>
  <si>
    <t>0337</t>
  </si>
  <si>
    <t>Whately</t>
  </si>
  <si>
    <t>0340</t>
  </si>
  <si>
    <t>Williamsburg</t>
  </si>
  <si>
    <t>0341</t>
  </si>
  <si>
    <t>Williamstown</t>
  </si>
  <si>
    <t>0342</t>
  </si>
  <si>
    <t>Wilmington</t>
  </si>
  <si>
    <t>0343</t>
  </si>
  <si>
    <t>Winchendon</t>
  </si>
  <si>
    <t>0344</t>
  </si>
  <si>
    <t>Winchester</t>
  </si>
  <si>
    <t>0346</t>
  </si>
  <si>
    <t>Winthrop</t>
  </si>
  <si>
    <t>0347</t>
  </si>
  <si>
    <t>Woburn</t>
  </si>
  <si>
    <t>0348</t>
  </si>
  <si>
    <t>0349</t>
  </si>
  <si>
    <t>Worthington</t>
  </si>
  <si>
    <t>0350</t>
  </si>
  <si>
    <t>Wrentham</t>
  </si>
  <si>
    <t>0406</t>
  </si>
  <si>
    <t>Northampton-Smith Vocational Agricultural</t>
  </si>
  <si>
    <t>0407</t>
  </si>
  <si>
    <t>Dudley Street Neighborhood Charter School (District)</t>
  </si>
  <si>
    <t>0409</t>
  </si>
  <si>
    <t>Alma del Mar Charter School (District)</t>
  </si>
  <si>
    <t>0410</t>
  </si>
  <si>
    <t>Excel Academy Charter (District)</t>
  </si>
  <si>
    <t>0411</t>
  </si>
  <si>
    <t>Boston Green Academy Horace Mann Charter School (District)</t>
  </si>
  <si>
    <t>0412</t>
  </si>
  <si>
    <t>Academy Of the Pacific Rim Charter Public (District)</t>
  </si>
  <si>
    <t>0413</t>
  </si>
  <si>
    <t>Four Rivers Charter Public (District)</t>
  </si>
  <si>
    <t>0414</t>
  </si>
  <si>
    <t>Berkshire Arts and Technology Charter Public (District)</t>
  </si>
  <si>
    <t>0416</t>
  </si>
  <si>
    <t>Boston Preparatory Charter Public (District)</t>
  </si>
  <si>
    <t>0417</t>
  </si>
  <si>
    <t>Bridge Boston Charter School (District)</t>
  </si>
  <si>
    <t>0418</t>
  </si>
  <si>
    <t>Christa McAuliffe Charter Public (District)</t>
  </si>
  <si>
    <t>0419</t>
  </si>
  <si>
    <t>Helen Y. Davis Leadership Academy Charter Public (District)</t>
  </si>
  <si>
    <t>0420</t>
  </si>
  <si>
    <t>Benjamin Banneker Charter Public (District)</t>
  </si>
  <si>
    <t>0424</t>
  </si>
  <si>
    <t>Boston Day and Evening Academy Charter (District)</t>
  </si>
  <si>
    <t>0426</t>
  </si>
  <si>
    <t>Community Day Charter Public School - Gateway (District)</t>
  </si>
  <si>
    <t>0427</t>
  </si>
  <si>
    <t>Barnstable Community Horace Mann Charter Public (District)</t>
  </si>
  <si>
    <t>0428</t>
  </si>
  <si>
    <t>Brooke Charter School Roslindale (District)</t>
  </si>
  <si>
    <t>0429</t>
  </si>
  <si>
    <t>KIPP Academy Lynn Charter (District)</t>
  </si>
  <si>
    <t>0430</t>
  </si>
  <si>
    <t>Advanced Math and Science Academy Charter (District)</t>
  </si>
  <si>
    <t>0431</t>
  </si>
  <si>
    <t>Community Day Charter Public School - R. Kingman Webster (District)</t>
  </si>
  <si>
    <t>0432</t>
  </si>
  <si>
    <t>Cape Cod Lighthouse Charter (District)</t>
  </si>
  <si>
    <t>0435</t>
  </si>
  <si>
    <t>Innovation Academy Charter (District)</t>
  </si>
  <si>
    <t>0436</t>
  </si>
  <si>
    <t>Community Charter School of Cambridge (District)</t>
  </si>
  <si>
    <t>0437</t>
  </si>
  <si>
    <t>City on a Hill Charter Public School Circuit Street (District)</t>
  </si>
  <si>
    <t>0438</t>
  </si>
  <si>
    <t>Codman Academy Charter Public (District)</t>
  </si>
  <si>
    <t>0439</t>
  </si>
  <si>
    <t>Conservatory Lab Charter (District)</t>
  </si>
  <si>
    <t>0440</t>
  </si>
  <si>
    <t>Community Day Charter Public School - Prospect (District)</t>
  </si>
  <si>
    <t>0441</t>
  </si>
  <si>
    <t>Sabis International Charter (District)</t>
  </si>
  <si>
    <t>0444</t>
  </si>
  <si>
    <t>Neighborhood House Charter (District)</t>
  </si>
  <si>
    <t>0445</t>
  </si>
  <si>
    <t>Abby Kelley Foster Charter Public (District)</t>
  </si>
  <si>
    <t>0446</t>
  </si>
  <si>
    <t>Foxborough Regional Charter (District)</t>
  </si>
  <si>
    <t>0447</t>
  </si>
  <si>
    <t>Benjamin Franklin Classical Charter Public (District)</t>
  </si>
  <si>
    <t>0449</t>
  </si>
  <si>
    <t>Boston Collegiate Charter (District)</t>
  </si>
  <si>
    <t>0450</t>
  </si>
  <si>
    <t>Hilltown Cooperative Charter Public (District)</t>
  </si>
  <si>
    <t>0452</t>
  </si>
  <si>
    <t>Edward M. Kennedy Academy for Health Careers (Horace Mann Charter) (District)</t>
  </si>
  <si>
    <t>0453</t>
  </si>
  <si>
    <t>Holyoke Community Charter (District)</t>
  </si>
  <si>
    <t>0454</t>
  </si>
  <si>
    <t>Lawrence Family Development Charter (District)</t>
  </si>
  <si>
    <t>0455</t>
  </si>
  <si>
    <t>Hill View Montessori Charter Public (District)</t>
  </si>
  <si>
    <t>0456</t>
  </si>
  <si>
    <t>Lowell Community Charter Public (District)</t>
  </si>
  <si>
    <t>0458</t>
  </si>
  <si>
    <t>Lowell Middlesex Academy Charter (District)</t>
  </si>
  <si>
    <t>0463</t>
  </si>
  <si>
    <t>KIPP Academy Boston Charter School (District)</t>
  </si>
  <si>
    <t>0464</t>
  </si>
  <si>
    <t>Marblehead Community Charter Public (District)</t>
  </si>
  <si>
    <t>0466</t>
  </si>
  <si>
    <t>Martha's Vineyard Charter (District)</t>
  </si>
  <si>
    <t>0468</t>
  </si>
  <si>
    <t>Ma Academy for Math and Science</t>
  </si>
  <si>
    <t>0469</t>
  </si>
  <si>
    <t>MATCH Charter Public School (District)</t>
  </si>
  <si>
    <t>0470</t>
  </si>
  <si>
    <t>Mystic Valley Regional Charter (District)</t>
  </si>
  <si>
    <t>0474</t>
  </si>
  <si>
    <t>Sizer School: A North Central Charter Essential (District)</t>
  </si>
  <si>
    <t>0477</t>
  </si>
  <si>
    <t>Silver Hill Horace Mann Charter (District)</t>
  </si>
  <si>
    <t>0478</t>
  </si>
  <si>
    <t>Francis W. Parker Charter Essential (District)</t>
  </si>
  <si>
    <t>0479</t>
  </si>
  <si>
    <t>Pioneer Valley Performing Arts Charter Public (District)</t>
  </si>
  <si>
    <t>0480</t>
  </si>
  <si>
    <t>UP Academy Charter School of Boston (District)</t>
  </si>
  <si>
    <t>0481</t>
  </si>
  <si>
    <t>Boston Renaissance Charter Public (District)</t>
  </si>
  <si>
    <t>0482</t>
  </si>
  <si>
    <t>River Valley Charter (District)</t>
  </si>
  <si>
    <t>0483</t>
  </si>
  <si>
    <t>Rising Tide Charter Public (District)</t>
  </si>
  <si>
    <t>0484</t>
  </si>
  <si>
    <t>Roxbury Preparatory Charter (District)</t>
  </si>
  <si>
    <t>0485</t>
  </si>
  <si>
    <t>Salem Academy Charter (District)</t>
  </si>
  <si>
    <t>0486</t>
  </si>
  <si>
    <t>Seven Hills Charter Public (District)</t>
  </si>
  <si>
    <t>0487</t>
  </si>
  <si>
    <t>Prospect Hill Academy Charter (District)</t>
  </si>
  <si>
    <t>0488</t>
  </si>
  <si>
    <t>South Shore Charter Public (District)</t>
  </si>
  <si>
    <t>0489</t>
  </si>
  <si>
    <t>Sturgis Charter Public (District)</t>
  </si>
  <si>
    <t>0491</t>
  </si>
  <si>
    <t>Atlantis Charter (District)</t>
  </si>
  <si>
    <t>0492</t>
  </si>
  <si>
    <t>Martin Luther King Jr. Charter School of Excellence (District)</t>
  </si>
  <si>
    <t>0493</t>
  </si>
  <si>
    <t>Phoenix Charter Academy (District)</t>
  </si>
  <si>
    <t>0494</t>
  </si>
  <si>
    <t>Pioneer Charter School of Science (District)</t>
  </si>
  <si>
    <t>0496</t>
  </si>
  <si>
    <t>Global Learning Charter Public (District)</t>
  </si>
  <si>
    <t>0497</t>
  </si>
  <si>
    <t>Pioneer Valley Chinese Immersion Charter (District)</t>
  </si>
  <si>
    <t>0498</t>
  </si>
  <si>
    <t>Veritas Preparatory Charter School (District)</t>
  </si>
  <si>
    <t>0499</t>
  </si>
  <si>
    <t>Hampden Charter School of Science (District)</t>
  </si>
  <si>
    <t>0600</t>
  </si>
  <si>
    <t>Acton-Boxborough</t>
  </si>
  <si>
    <t>0603</t>
  </si>
  <si>
    <t>Adams-Cheshire</t>
  </si>
  <si>
    <t>0605</t>
  </si>
  <si>
    <t>Amherst-Pelham</t>
  </si>
  <si>
    <t>0610</t>
  </si>
  <si>
    <t>Ashburnham-Westminster</t>
  </si>
  <si>
    <t>0615</t>
  </si>
  <si>
    <t>Athol-Royalston</t>
  </si>
  <si>
    <t>0616</t>
  </si>
  <si>
    <t>Ayer Shirley School District</t>
  </si>
  <si>
    <t>0618</t>
  </si>
  <si>
    <t>Berkshire Hills</t>
  </si>
  <si>
    <t>0620</t>
  </si>
  <si>
    <t>Berlin-Boylston</t>
  </si>
  <si>
    <t>0622</t>
  </si>
  <si>
    <t>Blackstone-Millville</t>
  </si>
  <si>
    <t>0625</t>
  </si>
  <si>
    <t>Bridgewater-Raynham</t>
  </si>
  <si>
    <t>0632</t>
  </si>
  <si>
    <t>Chesterfield-Goshen</t>
  </si>
  <si>
    <t>0635</t>
  </si>
  <si>
    <t>Central Berkshire</t>
  </si>
  <si>
    <t>0640</t>
  </si>
  <si>
    <t>Concord-Carlisle</t>
  </si>
  <si>
    <t>0645</t>
  </si>
  <si>
    <t>Dennis-Yarmouth</t>
  </si>
  <si>
    <t>0650</t>
  </si>
  <si>
    <t>Dighton-Rehoboth</t>
  </si>
  <si>
    <t>0655</t>
  </si>
  <si>
    <t>Dover-Sherborn</t>
  </si>
  <si>
    <t>0658</t>
  </si>
  <si>
    <t>Dudley-Charlton Reg</t>
  </si>
  <si>
    <t>0660</t>
  </si>
  <si>
    <t>Nauset</t>
  </si>
  <si>
    <t>0662</t>
  </si>
  <si>
    <t>Farmington River Reg</t>
  </si>
  <si>
    <t>0665</t>
  </si>
  <si>
    <t>Freetown-Lakeville</t>
  </si>
  <si>
    <t>0670</t>
  </si>
  <si>
    <t>Frontier</t>
  </si>
  <si>
    <t>0672</t>
  </si>
  <si>
    <t>Gateway</t>
  </si>
  <si>
    <t>0673</t>
  </si>
  <si>
    <t>Groton-Dunstable</t>
  </si>
  <si>
    <t>0674</t>
  </si>
  <si>
    <t>Gill-Montague</t>
  </si>
  <si>
    <t>0675</t>
  </si>
  <si>
    <t>Hamilton-Wenham</t>
  </si>
  <si>
    <t>0680</t>
  </si>
  <si>
    <t>Hampden-Wilbraham</t>
  </si>
  <si>
    <t>0683</t>
  </si>
  <si>
    <t>0685</t>
  </si>
  <si>
    <t>Hawlemont</t>
  </si>
  <si>
    <t>0690</t>
  </si>
  <si>
    <t>King Philip</t>
  </si>
  <si>
    <t>0695</t>
  </si>
  <si>
    <t>Lincoln-Sudbury</t>
  </si>
  <si>
    <t>0698</t>
  </si>
  <si>
    <t>Manchester Essex Regional</t>
  </si>
  <si>
    <t>0700</t>
  </si>
  <si>
    <t>Martha's Vineyard</t>
  </si>
  <si>
    <t>0705</t>
  </si>
  <si>
    <t>Masconomet</t>
  </si>
  <si>
    <t>0710</t>
  </si>
  <si>
    <t>Mendon-Upton</t>
  </si>
  <si>
    <t>0712</t>
  </si>
  <si>
    <t>Monomoy Regional School District</t>
  </si>
  <si>
    <t>0715</t>
  </si>
  <si>
    <t>Mount Greylock</t>
  </si>
  <si>
    <t>0717</t>
  </si>
  <si>
    <t>Mohawk Trail</t>
  </si>
  <si>
    <t>0720</t>
  </si>
  <si>
    <t>Narragansett</t>
  </si>
  <si>
    <t>0725</t>
  </si>
  <si>
    <t>Nashoba</t>
  </si>
  <si>
    <t>0728</t>
  </si>
  <si>
    <t>New Salem-Wendell</t>
  </si>
  <si>
    <t>0730</t>
  </si>
  <si>
    <t>Northboro-Southboro</t>
  </si>
  <si>
    <t>0735</t>
  </si>
  <si>
    <t>North Middlesex</t>
  </si>
  <si>
    <t>0740</t>
  </si>
  <si>
    <t>Old Rochester</t>
  </si>
  <si>
    <t>0745</t>
  </si>
  <si>
    <t>Pentucket</t>
  </si>
  <si>
    <t>0750</t>
  </si>
  <si>
    <t>Pioneer Valley</t>
  </si>
  <si>
    <t>0753</t>
  </si>
  <si>
    <t>Quabbin</t>
  </si>
  <si>
    <t>0755</t>
  </si>
  <si>
    <t>Ralph C Mahar</t>
  </si>
  <si>
    <t>0760</t>
  </si>
  <si>
    <t>Silver Lake</t>
  </si>
  <si>
    <t>0763</t>
  </si>
  <si>
    <t>Somerset Berkley Regional School District</t>
  </si>
  <si>
    <t>0765</t>
  </si>
  <si>
    <t>Southern Berkshire</t>
  </si>
  <si>
    <t>0766</t>
  </si>
  <si>
    <t>Southwick-Tolland-Granville Regional School District</t>
  </si>
  <si>
    <t>0767</t>
  </si>
  <si>
    <t>Spencer-E Brookfield</t>
  </si>
  <si>
    <t>0770</t>
  </si>
  <si>
    <t>Tantasqua</t>
  </si>
  <si>
    <t>0773</t>
  </si>
  <si>
    <t>Triton</t>
  </si>
  <si>
    <t>0774</t>
  </si>
  <si>
    <t>Up-Island Regional</t>
  </si>
  <si>
    <t>0775</t>
  </si>
  <si>
    <t>Wachusett</t>
  </si>
  <si>
    <t>0778</t>
  </si>
  <si>
    <t>Quaboag Regional</t>
  </si>
  <si>
    <t>0780</t>
  </si>
  <si>
    <t>Whitman-Hanson</t>
  </si>
  <si>
    <t>0801</t>
  </si>
  <si>
    <t>Assabet Valley Regional Vocational Technical</t>
  </si>
  <si>
    <t>0805</t>
  </si>
  <si>
    <t>Blackstone Valley Regional Vocational Technical</t>
  </si>
  <si>
    <t>0806</t>
  </si>
  <si>
    <t>Blue Hills Regional Vocational Technical</t>
  </si>
  <si>
    <t>0810</t>
  </si>
  <si>
    <t>Bristol-Plymouth Regional Vocational Technical</t>
  </si>
  <si>
    <t>0815</t>
  </si>
  <si>
    <t>Cape Cod Regional Vocational Technical</t>
  </si>
  <si>
    <t>0817</t>
  </si>
  <si>
    <t>Essex North Shore Agricultural and Technical School District</t>
  </si>
  <si>
    <t>0818</t>
  </si>
  <si>
    <t>Franklin County Regional Vocational Technical</t>
  </si>
  <si>
    <t>0821</t>
  </si>
  <si>
    <t>Greater Fall River Regional Vocational Technical</t>
  </si>
  <si>
    <t>0823</t>
  </si>
  <si>
    <t>Greater Lawrence Regional Vocational Technical</t>
  </si>
  <si>
    <t>0825</t>
  </si>
  <si>
    <t>Greater New Bedford Regional Vocational Technical</t>
  </si>
  <si>
    <t>0828</t>
  </si>
  <si>
    <t>Greater Lowell Regional Vocational Technical</t>
  </si>
  <si>
    <t>0829</t>
  </si>
  <si>
    <t>South Middlesex Regional Vocational Technical</t>
  </si>
  <si>
    <t>0830</t>
  </si>
  <si>
    <t>Minuteman Regional Vocational Technical</t>
  </si>
  <si>
    <t>0832</t>
  </si>
  <si>
    <t>Montachusett Regional Vocational Technical</t>
  </si>
  <si>
    <t>0851</t>
  </si>
  <si>
    <t>Northern Berkshire Regional Vocational Technical</t>
  </si>
  <si>
    <t>0852</t>
  </si>
  <si>
    <t>Nashoba Valley Regional Vocational Technical</t>
  </si>
  <si>
    <t>0853</t>
  </si>
  <si>
    <t>Northeast Metropolitan Regional Vocational Technical</t>
  </si>
  <si>
    <t>0855</t>
  </si>
  <si>
    <t>Old Colony Regional Vocational Technical</t>
  </si>
  <si>
    <t>0860</t>
  </si>
  <si>
    <t>Pathfinder Regional Vocational Technical</t>
  </si>
  <si>
    <t>0871</t>
  </si>
  <si>
    <t>Shawsheen Valley Regional Vocational Technical</t>
  </si>
  <si>
    <t>0872</t>
  </si>
  <si>
    <t>Southeastern Regional Vocational Technical</t>
  </si>
  <si>
    <t>0873</t>
  </si>
  <si>
    <t>South Shore Regional Vocational Technical</t>
  </si>
  <si>
    <t>0876</t>
  </si>
  <si>
    <t>Southern Worcester County Regional Vocational Technical</t>
  </si>
  <si>
    <t>0878</t>
  </si>
  <si>
    <t>Tri County Regional Vocational Technical</t>
  </si>
  <si>
    <t>0879</t>
  </si>
  <si>
    <t>Upper Cape Cod Regional Vocational Technical</t>
  </si>
  <si>
    <t>0885</t>
  </si>
  <si>
    <t>Whittier Regional Vocational Technical</t>
  </si>
  <si>
    <t>0910</t>
  </si>
  <si>
    <t>Bristol County Agricultural</t>
  </si>
  <si>
    <t>0915</t>
  </si>
  <si>
    <t>Norfolk County Agricultural</t>
  </si>
  <si>
    <t>3501</t>
  </si>
  <si>
    <t>Paulo Freire Social Justice Charter School (District)</t>
  </si>
  <si>
    <t>3502</t>
  </si>
  <si>
    <t>Baystate Academy Charter Public School (District)</t>
  </si>
  <si>
    <t>3503</t>
  </si>
  <si>
    <t>Lowell Collegiate Charter School (District)</t>
  </si>
  <si>
    <t>3504</t>
  </si>
  <si>
    <t>City on a Hill Charter Public School Dudley Square (District)</t>
  </si>
  <si>
    <t>3505</t>
  </si>
  <si>
    <t>UP Academy Charter School of Dorchester (District)</t>
  </si>
  <si>
    <t>3506</t>
  </si>
  <si>
    <t>Pioneer Charter School of Science II (PCSS-II) (District)</t>
  </si>
  <si>
    <t>3507</t>
  </si>
  <si>
    <t>City on a Hill Charter Public School New Bedford (District)</t>
  </si>
  <si>
    <t>3508</t>
  </si>
  <si>
    <t>Phoenix Academy Public Charter High School Springfield (District)</t>
  </si>
  <si>
    <t>3509</t>
  </si>
  <si>
    <t>Argosy Collegiate Charter School (District)</t>
  </si>
  <si>
    <t>3510</t>
  </si>
  <si>
    <t>Springfield Preparatory Charter School (District)</t>
  </si>
  <si>
    <t>3511</t>
  </si>
  <si>
    <t>Bentley Academy Charter School (District)</t>
  </si>
  <si>
    <t>3513</t>
  </si>
  <si>
    <t>New Heights Charter School of Brockton (District)</t>
  </si>
  <si>
    <t>3901</t>
  </si>
  <si>
    <t>Massachusetts Virtual Academy at Greenfield Commonwealth Virtual District</t>
  </si>
  <si>
    <t>3902</t>
  </si>
  <si>
    <t>TEC Connections Academy Commonwealth Virtual School District</t>
  </si>
  <si>
    <t>0000</t>
  </si>
  <si>
    <t>*** Data are not reported for district totals fewer than 6 students</t>
  </si>
  <si>
    <t>Total</t>
  </si>
  <si>
    <t>METCO students</t>
  </si>
  <si>
    <t>as a % of</t>
  </si>
  <si>
    <t>District's total enrollmment</t>
  </si>
  <si>
    <t>http://www.doe.mass.edu/InfoServices/reports/enroll/2017/District-Grade.xlsx</t>
  </si>
  <si>
    <t>Rank</t>
  </si>
  <si>
    <t xml:space="preserve"> Demographic Report 2016-2017</t>
  </si>
  <si>
    <t>Fem</t>
  </si>
  <si>
    <t>Male</t>
  </si>
  <si>
    <t>AA</t>
  </si>
  <si>
    <t>Hisp.</t>
  </si>
  <si>
    <t>Mixed Race</t>
  </si>
  <si>
    <t>Asian</t>
  </si>
  <si>
    <t>Nat Haw</t>
  </si>
  <si>
    <t>Amer Indian</t>
  </si>
  <si>
    <t>White</t>
  </si>
  <si>
    <t xml:space="preserve"> K</t>
  </si>
  <si>
    <t>South-Toll-Granv Reg</t>
  </si>
  <si>
    <t>Totals</t>
  </si>
  <si>
    <t>http://www.doe.mass.edu/research/reports/2017/03metco.docx</t>
  </si>
  <si>
    <t>are in grades K-5</t>
  </si>
  <si>
    <t>are in our middle schools</t>
  </si>
  <si>
    <t>are at the high school</t>
  </si>
  <si>
    <t>Of Lexington's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</si>
</sst>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Verdana"/>
    </font>
    <font>
      <sz val="12"/>
      <name val="Calibri"/>
      <family val="2"/>
      <scheme val="minor"/>
    </font>
    <font>
      <b/>
      <sz val="11"/>
      <name val="Verdana"/>
    </font>
    <font>
      <b/>
      <u/>
      <sz val="11"/>
      <name val="Verdana"/>
    </font>
    <font>
      <u/>
      <sz val="12"/>
      <name val="Calibri"/>
      <family val="2"/>
      <scheme val="minor"/>
    </font>
    <font>
      <u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sz val="8"/>
      <color theme="1"/>
      <name val="Times New Roman"/>
    </font>
    <font>
      <b/>
      <i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/>
    <xf numFmtId="0" fontId="4" fillId="0" borderId="0" xfId="0" applyFont="1" applyAlignment="1"/>
    <xf numFmtId="14" fontId="4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164" fontId="0" fillId="0" borderId="0" xfId="0" applyNumberFormat="1"/>
    <xf numFmtId="164" fontId="3" fillId="0" borderId="0" xfId="0" applyNumberFormat="1" applyFont="1" applyAlignment="1"/>
    <xf numFmtId="164" fontId="4" fillId="0" borderId="0" xfId="0" applyNumberFormat="1" applyFont="1" applyAlignment="1"/>
    <xf numFmtId="164" fontId="5" fillId="0" borderId="0" xfId="0" applyNumberFormat="1" applyFont="1" applyAlignment="1"/>
    <xf numFmtId="164" fontId="6" fillId="0" borderId="0" xfId="0" applyNumberFormat="1" applyFont="1" applyAlignment="1"/>
    <xf numFmtId="164" fontId="2" fillId="0" borderId="0" xfId="0" applyNumberFormat="1" applyFont="1"/>
    <xf numFmtId="9" fontId="2" fillId="0" borderId="0" xfId="2" applyFont="1"/>
    <xf numFmtId="164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/>
    <xf numFmtId="165" fontId="0" fillId="0" borderId="0" xfId="1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right"/>
    </xf>
    <xf numFmtId="1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165" fontId="0" fillId="0" borderId="0" xfId="1" applyNumberFormat="1" applyFont="1" applyAlignment="1">
      <alignment horizontal="right" vertical="justify"/>
    </xf>
    <xf numFmtId="37" fontId="0" fillId="0" borderId="0" xfId="1" applyNumberFormat="1" applyFont="1" applyAlignment="1">
      <alignment horizontal="right" vertical="justify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0" xfId="2" applyNumberFormat="1" applyFont="1"/>
    <xf numFmtId="0" fontId="2" fillId="2" borderId="0" xfId="0" applyFont="1" applyFill="1"/>
    <xf numFmtId="164" fontId="2" fillId="2" borderId="0" xfId="0" applyNumberFormat="1" applyFont="1" applyFill="1"/>
    <xf numFmtId="164" fontId="0" fillId="2" borderId="0" xfId="0" applyNumberFormat="1" applyFill="1"/>
    <xf numFmtId="0" fontId="0" fillId="2" borderId="0" xfId="0" applyFill="1"/>
    <xf numFmtId="166" fontId="0" fillId="2" borderId="0" xfId="2" applyNumberFormat="1" applyFont="1" applyFill="1"/>
    <xf numFmtId="166" fontId="2" fillId="0" borderId="0" xfId="2" applyNumberFormat="1" applyFont="1"/>
    <xf numFmtId="166" fontId="2" fillId="2" borderId="0" xfId="2" applyNumberFormat="1" applyFont="1" applyFill="1"/>
    <xf numFmtId="0" fontId="10" fillId="0" borderId="4" xfId="0" applyFont="1" applyBorder="1" applyAlignment="1">
      <alignment vertical="center" wrapText="1"/>
    </xf>
    <xf numFmtId="0" fontId="10" fillId="4" borderId="5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4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2" fillId="4" borderId="5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3" fillId="4" borderId="5" xfId="0" applyFont="1" applyFill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Fill="1"/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/>
  </sheetViews>
  <sheetFormatPr baseColWidth="10" defaultRowHeight="15" x14ac:dyDescent="0"/>
  <cols>
    <col min="1" max="1" width="5" customWidth="1"/>
    <col min="2" max="2" width="7.5" customWidth="1"/>
    <col min="4" max="4" width="12.33203125" customWidth="1"/>
    <col min="5" max="5" width="7.33203125" customWidth="1"/>
    <col min="6" max="6" width="13.1640625" style="9" bestFit="1" customWidth="1"/>
    <col min="7" max="7" width="12" style="9" bestFit="1" customWidth="1"/>
    <col min="8" max="8" width="13.1640625" style="9" bestFit="1" customWidth="1"/>
    <col min="9" max="9" width="4" style="9" customWidth="1"/>
    <col min="10" max="10" width="7.83203125" style="9" customWidth="1"/>
    <col min="11" max="11" width="3.5" customWidth="1"/>
  </cols>
  <sheetData>
    <row r="1" spans="1:13">
      <c r="B1" s="18" t="s">
        <v>44</v>
      </c>
      <c r="C1" t="s">
        <v>45</v>
      </c>
    </row>
    <row r="3" spans="1:13" s="3" customFormat="1">
      <c r="B3" s="4" t="s">
        <v>42</v>
      </c>
      <c r="F3" s="10"/>
      <c r="G3" s="10"/>
      <c r="H3" s="10"/>
      <c r="I3" s="10"/>
      <c r="J3" s="10"/>
    </row>
    <row r="4" spans="1:13" s="3" customFormat="1">
      <c r="B4" s="4" t="s">
        <v>43</v>
      </c>
      <c r="F4" s="10"/>
      <c r="G4" s="10"/>
      <c r="H4" s="10"/>
      <c r="I4" s="10"/>
      <c r="J4" s="10"/>
    </row>
    <row r="5" spans="1:13" s="3" customFormat="1">
      <c r="B5" s="4"/>
      <c r="F5" s="10"/>
      <c r="G5" s="10"/>
      <c r="H5" s="10"/>
      <c r="I5" s="10"/>
      <c r="J5" s="10"/>
    </row>
    <row r="6" spans="1:13" s="3" customFormat="1">
      <c r="F6" s="11" t="s">
        <v>3</v>
      </c>
      <c r="G6" s="10"/>
      <c r="H6" s="10"/>
      <c r="I6" s="10"/>
      <c r="J6" s="10"/>
      <c r="L6" s="30" t="s">
        <v>1</v>
      </c>
      <c r="M6" s="3" t="s">
        <v>859</v>
      </c>
    </row>
    <row r="7" spans="1:13" s="3" customFormat="1">
      <c r="B7" s="4"/>
      <c r="C7" s="4"/>
      <c r="D7" s="5">
        <v>42644</v>
      </c>
      <c r="E7" s="16" t="s">
        <v>48</v>
      </c>
      <c r="F7" s="11" t="s">
        <v>4</v>
      </c>
      <c r="G7" s="11" t="s">
        <v>6</v>
      </c>
      <c r="H7" s="11"/>
      <c r="I7" s="10"/>
      <c r="J7" s="16" t="s">
        <v>46</v>
      </c>
      <c r="L7" s="30" t="s">
        <v>858</v>
      </c>
      <c r="M7" s="3" t="s">
        <v>860</v>
      </c>
    </row>
    <row r="8" spans="1:13" s="7" customFormat="1">
      <c r="A8" s="7" t="s">
        <v>863</v>
      </c>
      <c r="B8" s="8" t="s">
        <v>0</v>
      </c>
      <c r="C8" s="6" t="s">
        <v>1</v>
      </c>
      <c r="D8" s="6" t="s">
        <v>2</v>
      </c>
      <c r="E8" s="17" t="s">
        <v>49</v>
      </c>
      <c r="F8" s="12" t="s">
        <v>5</v>
      </c>
      <c r="G8" s="12" t="s">
        <v>5</v>
      </c>
      <c r="H8" s="12" t="s">
        <v>7</v>
      </c>
      <c r="I8" s="13"/>
      <c r="J8" s="17" t="s">
        <v>47</v>
      </c>
      <c r="L8" s="31" t="s">
        <v>2</v>
      </c>
      <c r="M8" s="7" t="s">
        <v>861</v>
      </c>
    </row>
    <row r="9" spans="1:13">
      <c r="A9">
        <v>1</v>
      </c>
      <c r="B9" s="1">
        <v>207</v>
      </c>
      <c r="C9" s="1" t="s">
        <v>27</v>
      </c>
      <c r="D9" s="1">
        <v>427</v>
      </c>
      <c r="E9" s="38">
        <f>D9/D$48</f>
        <v>0.13090128755364808</v>
      </c>
      <c r="F9" s="14">
        <v>1746003</v>
      </c>
      <c r="G9" s="14">
        <v>761463</v>
      </c>
      <c r="H9" s="14">
        <v>2507466</v>
      </c>
      <c r="J9" s="9">
        <f t="shared" ref="J9:J45" si="0">H9/D9</f>
        <v>5872.2857142857147</v>
      </c>
      <c r="L9">
        <f>VLOOKUP(C9,'Districts total enrollment'!B$9:D$413,3,FALSE)</f>
        <v>12827</v>
      </c>
      <c r="M9" s="32">
        <f>D9/L9</f>
        <v>3.3289155687222266E-2</v>
      </c>
    </row>
    <row r="10" spans="1:13">
      <c r="A10">
        <v>2</v>
      </c>
      <c r="B10" s="1">
        <v>46</v>
      </c>
      <c r="C10" s="1" t="s">
        <v>12</v>
      </c>
      <c r="D10" s="1">
        <v>292</v>
      </c>
      <c r="E10" s="38">
        <f t="shared" ref="E10:E48" si="1">D10/D$48</f>
        <v>8.9515634580012257E-2</v>
      </c>
      <c r="F10" s="14">
        <v>1193988</v>
      </c>
      <c r="G10" s="14">
        <v>315884</v>
      </c>
      <c r="H10" s="14">
        <v>1509872</v>
      </c>
      <c r="J10" s="9">
        <f t="shared" si="0"/>
        <v>5170.7945205479455</v>
      </c>
      <c r="L10">
        <f>VLOOKUP(C10,'Districts total enrollment'!B$9:D$413,3,FALSE)</f>
        <v>7695</v>
      </c>
      <c r="M10" s="32">
        <f t="shared" ref="M10:M48" si="2">D10/L10</f>
        <v>3.7946718648473036E-2</v>
      </c>
    </row>
    <row r="11" spans="1:13">
      <c r="A11" s="36">
        <v>3</v>
      </c>
      <c r="B11" s="33">
        <v>155</v>
      </c>
      <c r="C11" s="33" t="s">
        <v>19</v>
      </c>
      <c r="D11" s="33">
        <v>243</v>
      </c>
      <c r="E11" s="39">
        <f t="shared" si="1"/>
        <v>7.4494175352544448E-2</v>
      </c>
      <c r="F11" s="34">
        <v>993627</v>
      </c>
      <c r="G11" s="34">
        <v>525094</v>
      </c>
      <c r="H11" s="34">
        <v>1518721</v>
      </c>
      <c r="I11" s="35"/>
      <c r="J11" s="35">
        <f t="shared" si="0"/>
        <v>6249.8806584362137</v>
      </c>
      <c r="K11" s="36"/>
      <c r="L11" s="36">
        <f>VLOOKUP(C11,'Districts total enrollment'!B$9:D$413,3,FALSE)</f>
        <v>7072</v>
      </c>
      <c r="M11" s="37">
        <f t="shared" si="2"/>
        <v>3.436085972850679E-2</v>
      </c>
    </row>
    <row r="12" spans="1:13">
      <c r="A12">
        <v>4</v>
      </c>
      <c r="B12" s="1">
        <v>199</v>
      </c>
      <c r="C12" s="1" t="s">
        <v>26</v>
      </c>
      <c r="D12" s="1">
        <v>181</v>
      </c>
      <c r="E12" s="38">
        <f t="shared" si="1"/>
        <v>5.548743102391171E-2</v>
      </c>
      <c r="F12" s="14">
        <v>740109</v>
      </c>
      <c r="G12" s="14">
        <v>306157</v>
      </c>
      <c r="H12" s="14">
        <v>1046266</v>
      </c>
      <c r="J12" s="9">
        <f t="shared" si="0"/>
        <v>5780.4751381215474</v>
      </c>
      <c r="L12">
        <f>VLOOKUP(C12,'Districts total enrollment'!B$9:D$413,3,FALSE)</f>
        <v>5588</v>
      </c>
      <c r="M12" s="32">
        <f t="shared" si="2"/>
        <v>3.2390837508947744E-2</v>
      </c>
    </row>
    <row r="13" spans="1:13">
      <c r="A13">
        <v>5</v>
      </c>
      <c r="B13" s="1">
        <v>330</v>
      </c>
      <c r="C13" s="1" t="s">
        <v>39</v>
      </c>
      <c r="D13" s="1">
        <v>169</v>
      </c>
      <c r="E13" s="38">
        <f t="shared" si="1"/>
        <v>5.180870631514408E-2</v>
      </c>
      <c r="F13" s="14">
        <v>691041</v>
      </c>
      <c r="G13" s="14">
        <v>267754</v>
      </c>
      <c r="H13" s="14">
        <v>958795</v>
      </c>
      <c r="J13" s="9">
        <f t="shared" si="0"/>
        <v>5673.3431952662722</v>
      </c>
      <c r="L13">
        <f>VLOOKUP(C13,'Districts total enrollment'!B$9:D$413,3,FALSE)</f>
        <v>2154</v>
      </c>
      <c r="M13" s="32">
        <f t="shared" si="2"/>
        <v>7.8458681522748375E-2</v>
      </c>
    </row>
    <row r="14" spans="1:13">
      <c r="A14">
        <v>6</v>
      </c>
      <c r="B14" s="1">
        <v>317</v>
      </c>
      <c r="C14" s="1" t="s">
        <v>38</v>
      </c>
      <c r="D14" s="1">
        <v>157</v>
      </c>
      <c r="E14" s="38">
        <f t="shared" si="1"/>
        <v>4.8129981606376458E-2</v>
      </c>
      <c r="F14" s="14">
        <v>641973</v>
      </c>
      <c r="G14" s="14">
        <v>273863</v>
      </c>
      <c r="H14" s="14">
        <v>915836</v>
      </c>
      <c r="J14" s="9">
        <f t="shared" si="0"/>
        <v>5833.3503184713372</v>
      </c>
      <c r="L14">
        <f>VLOOKUP(C14,'Districts total enrollment'!B$9:D$413,3,FALSE)</f>
        <v>5018</v>
      </c>
      <c r="M14" s="32">
        <f t="shared" si="2"/>
        <v>3.1287365484256674E-2</v>
      </c>
    </row>
    <row r="15" spans="1:13">
      <c r="A15">
        <v>7</v>
      </c>
      <c r="B15" s="1">
        <v>315</v>
      </c>
      <c r="C15" s="1" t="s">
        <v>37</v>
      </c>
      <c r="D15" s="1">
        <v>139</v>
      </c>
      <c r="E15" s="38">
        <f t="shared" si="1"/>
        <v>4.2611894543225018E-2</v>
      </c>
      <c r="F15" s="14">
        <v>568371</v>
      </c>
      <c r="G15" s="14">
        <v>186122</v>
      </c>
      <c r="H15" s="14">
        <v>754493</v>
      </c>
      <c r="J15" s="9">
        <f t="shared" si="0"/>
        <v>5428.0071942446048</v>
      </c>
      <c r="L15">
        <f>VLOOKUP(C15,'Districts total enrollment'!B$9:D$413,3,FALSE)</f>
        <v>2646</v>
      </c>
      <c r="M15" s="32">
        <f t="shared" si="2"/>
        <v>5.2532123960695391E-2</v>
      </c>
    </row>
    <row r="16" spans="1:13">
      <c r="A16">
        <v>8</v>
      </c>
      <c r="B16" s="1">
        <v>178</v>
      </c>
      <c r="C16" s="1" t="s">
        <v>24</v>
      </c>
      <c r="D16" s="1">
        <v>125</v>
      </c>
      <c r="E16" s="38">
        <f t="shared" si="1"/>
        <v>3.8320049049662783E-2</v>
      </c>
      <c r="F16" s="14">
        <v>511125</v>
      </c>
      <c r="G16" s="14">
        <v>197988</v>
      </c>
      <c r="H16" s="14">
        <v>709113</v>
      </c>
      <c r="J16" s="9">
        <f t="shared" si="0"/>
        <v>5672.9040000000005</v>
      </c>
      <c r="L16">
        <f>VLOOKUP(C16,'Districts total enrollment'!B$9:D$413,3,FALSE)</f>
        <v>3798</v>
      </c>
      <c r="M16" s="32">
        <f t="shared" si="2"/>
        <v>3.2912058978409688E-2</v>
      </c>
    </row>
    <row r="17" spans="1:13">
      <c r="A17">
        <v>9</v>
      </c>
      <c r="B17" s="1">
        <v>26</v>
      </c>
      <c r="C17" s="1" t="s">
        <v>10</v>
      </c>
      <c r="D17" s="1">
        <v>104</v>
      </c>
      <c r="E17" s="38">
        <f t="shared" si="1"/>
        <v>3.1882280809319437E-2</v>
      </c>
      <c r="F17" s="14">
        <v>425256</v>
      </c>
      <c r="G17" s="14">
        <v>128660</v>
      </c>
      <c r="H17" s="14">
        <v>553916</v>
      </c>
      <c r="J17" s="9">
        <f t="shared" si="0"/>
        <v>5326.1153846153848</v>
      </c>
      <c r="L17">
        <f>VLOOKUP(C17,'Districts total enrollment'!B$9:D$413,3,FALSE)</f>
        <v>4466</v>
      </c>
      <c r="M17" s="32">
        <f t="shared" si="2"/>
        <v>2.3287057769816391E-2</v>
      </c>
    </row>
    <row r="18" spans="1:13">
      <c r="A18">
        <v>10</v>
      </c>
      <c r="B18" s="1">
        <v>23</v>
      </c>
      <c r="C18" s="1" t="s">
        <v>9</v>
      </c>
      <c r="D18" s="1">
        <v>98</v>
      </c>
      <c r="E18" s="38">
        <f t="shared" si="1"/>
        <v>3.0042918454935622E-2</v>
      </c>
      <c r="F18" s="14">
        <v>400722</v>
      </c>
      <c r="G18" s="14">
        <v>221778</v>
      </c>
      <c r="H18" s="14">
        <v>622500</v>
      </c>
      <c r="J18" s="9">
        <f t="shared" si="0"/>
        <v>6352.0408163265311</v>
      </c>
      <c r="L18">
        <f>VLOOKUP(C18,'Districts total enrollment'!B$9:D$413,3,FALSE)</f>
        <v>2608</v>
      </c>
      <c r="M18" s="32">
        <f t="shared" si="2"/>
        <v>3.7576687116564415E-2</v>
      </c>
    </row>
    <row r="19" spans="1:13">
      <c r="A19">
        <v>11</v>
      </c>
      <c r="B19" s="1">
        <v>695</v>
      </c>
      <c r="C19" s="1" t="s">
        <v>715</v>
      </c>
      <c r="D19" s="1">
        <v>91</v>
      </c>
      <c r="E19" s="38">
        <f t="shared" si="1"/>
        <v>2.7896995708154508E-2</v>
      </c>
      <c r="F19" s="14">
        <v>372099</v>
      </c>
      <c r="G19" s="14">
        <v>141733</v>
      </c>
      <c r="H19" s="14">
        <v>513832</v>
      </c>
      <c r="J19" s="9">
        <f t="shared" si="0"/>
        <v>5646.5054945054944</v>
      </c>
      <c r="L19">
        <f>VLOOKUP(C19,'Districts total enrollment'!B$9:D$413,3,FALSE)</f>
        <v>1568</v>
      </c>
      <c r="M19" s="32">
        <f t="shared" si="2"/>
        <v>5.8035714285714288E-2</v>
      </c>
    </row>
    <row r="20" spans="1:13">
      <c r="A20">
        <v>12</v>
      </c>
      <c r="B20" s="1">
        <v>157</v>
      </c>
      <c r="C20" s="1" t="s">
        <v>20</v>
      </c>
      <c r="D20" s="1">
        <v>90</v>
      </c>
      <c r="E20" s="38">
        <f t="shared" si="1"/>
        <v>2.7590435315757205E-2</v>
      </c>
      <c r="F20" s="14">
        <v>368010</v>
      </c>
      <c r="G20" s="14">
        <v>161114</v>
      </c>
      <c r="H20" s="14">
        <v>529124</v>
      </c>
      <c r="J20" s="9">
        <f t="shared" si="0"/>
        <v>5879.1555555555551</v>
      </c>
      <c r="L20">
        <f>VLOOKUP(C20,'Districts total enrollment'!B$9:D$413,3,FALSE)</f>
        <v>1200</v>
      </c>
      <c r="M20" s="32">
        <f t="shared" si="2"/>
        <v>7.4999999999999997E-2</v>
      </c>
    </row>
    <row r="21" spans="1:13">
      <c r="A21">
        <v>13</v>
      </c>
      <c r="B21" s="1">
        <v>67</v>
      </c>
      <c r="C21" s="1" t="s">
        <v>14</v>
      </c>
      <c r="D21" s="1">
        <v>86</v>
      </c>
      <c r="E21" s="38">
        <f t="shared" si="1"/>
        <v>2.6364193746167996E-2</v>
      </c>
      <c r="F21" s="14">
        <v>351654</v>
      </c>
      <c r="G21" s="14">
        <v>138599</v>
      </c>
      <c r="H21" s="14">
        <v>490253</v>
      </c>
      <c r="J21" s="9">
        <f t="shared" si="0"/>
        <v>5700.6162790697672</v>
      </c>
      <c r="L21">
        <f>VLOOKUP(C21,'Districts total enrollment'!B$9:D$413,3,FALSE)</f>
        <v>2108</v>
      </c>
      <c r="M21" s="32">
        <f t="shared" si="2"/>
        <v>4.0796963946869068E-2</v>
      </c>
    </row>
    <row r="22" spans="1:13">
      <c r="A22">
        <v>14</v>
      </c>
      <c r="B22" s="1">
        <v>168</v>
      </c>
      <c r="C22" s="1" t="s">
        <v>23</v>
      </c>
      <c r="D22" s="1">
        <v>76</v>
      </c>
      <c r="E22" s="38">
        <f t="shared" si="1"/>
        <v>2.3298589822194973E-2</v>
      </c>
      <c r="F22" s="14">
        <v>310764</v>
      </c>
      <c r="G22" s="14">
        <v>158650</v>
      </c>
      <c r="H22" s="14">
        <v>469414</v>
      </c>
      <c r="J22" s="9">
        <f t="shared" si="0"/>
        <v>6176.5</v>
      </c>
      <c r="L22">
        <f>VLOOKUP(C22,'Districts total enrollment'!B$9:D$413,3,FALSE)</f>
        <v>3144</v>
      </c>
      <c r="M22" s="32">
        <f t="shared" si="2"/>
        <v>2.4173027989821884E-2</v>
      </c>
    </row>
    <row r="23" spans="1:13">
      <c r="A23">
        <v>15</v>
      </c>
      <c r="B23" s="1">
        <v>10</v>
      </c>
      <c r="C23" s="1" t="s">
        <v>8</v>
      </c>
      <c r="D23" s="1">
        <v>75</v>
      </c>
      <c r="E23" s="38">
        <f t="shared" si="1"/>
        <v>2.299202942979767E-2</v>
      </c>
      <c r="F23" s="14">
        <v>306675</v>
      </c>
      <c r="G23" s="14">
        <v>133844</v>
      </c>
      <c r="H23" s="14">
        <v>440519</v>
      </c>
      <c r="J23" s="9">
        <f t="shared" si="0"/>
        <v>5873.586666666667</v>
      </c>
      <c r="L23">
        <f>VLOOKUP(C23,'Districts total enrollment'!B$9:D$413,3,FALSE)</f>
        <v>5524</v>
      </c>
      <c r="M23" s="32">
        <f t="shared" si="2"/>
        <v>1.3577118030412744E-2</v>
      </c>
    </row>
    <row r="24" spans="1:13">
      <c r="A24">
        <v>16</v>
      </c>
      <c r="B24" s="1">
        <v>246</v>
      </c>
      <c r="C24" s="1" t="s">
        <v>28</v>
      </c>
      <c r="D24" s="1">
        <v>70</v>
      </c>
      <c r="E24" s="38">
        <f t="shared" si="1"/>
        <v>2.1459227467811159E-2</v>
      </c>
      <c r="F24" s="14">
        <v>286230</v>
      </c>
      <c r="G24" s="14">
        <v>117400</v>
      </c>
      <c r="H24" s="14">
        <v>403630</v>
      </c>
      <c r="J24" s="9">
        <f t="shared" si="0"/>
        <v>5766.1428571428569</v>
      </c>
      <c r="L24">
        <f>VLOOKUP(C24,'Districts total enrollment'!B$9:D$413,3,FALSE)</f>
        <v>4324</v>
      </c>
      <c r="M24" s="32">
        <f t="shared" si="2"/>
        <v>1.6188714153561518E-2</v>
      </c>
    </row>
    <row r="25" spans="1:13">
      <c r="A25">
        <v>17</v>
      </c>
      <c r="B25" s="1">
        <v>288</v>
      </c>
      <c r="C25" s="1" t="s">
        <v>33</v>
      </c>
      <c r="D25" s="1">
        <v>70</v>
      </c>
      <c r="E25" s="38">
        <f t="shared" si="1"/>
        <v>2.1459227467811159E-2</v>
      </c>
      <c r="F25" s="14">
        <v>286230</v>
      </c>
      <c r="G25" s="14">
        <v>170559</v>
      </c>
      <c r="H25" s="14">
        <v>456789</v>
      </c>
      <c r="J25" s="9">
        <f t="shared" si="0"/>
        <v>6525.5571428571429</v>
      </c>
      <c r="L25">
        <f>VLOOKUP(C25,'Districts total enrollment'!B$9:D$413,3,FALSE)</f>
        <v>2803</v>
      </c>
      <c r="M25" s="32">
        <f t="shared" si="2"/>
        <v>2.4973242953977882E-2</v>
      </c>
    </row>
    <row r="26" spans="1:13">
      <c r="A26">
        <v>18</v>
      </c>
      <c r="B26" s="1">
        <v>264</v>
      </c>
      <c r="C26" s="1" t="s">
        <v>29</v>
      </c>
      <c r="D26" s="1">
        <v>67</v>
      </c>
      <c r="E26" s="38">
        <f t="shared" si="1"/>
        <v>2.0539546290619253E-2</v>
      </c>
      <c r="F26" s="14">
        <v>273963</v>
      </c>
      <c r="G26" s="14">
        <v>173537</v>
      </c>
      <c r="H26" s="14">
        <v>447500</v>
      </c>
      <c r="J26" s="9">
        <f t="shared" si="0"/>
        <v>6679.1044776119406</v>
      </c>
      <c r="L26">
        <f>VLOOKUP(C26,'Districts total enrollment'!B$9:D$413,3,FALSE)</f>
        <v>3001</v>
      </c>
      <c r="M26" s="32">
        <f t="shared" si="2"/>
        <v>2.2325891369543487E-2</v>
      </c>
    </row>
    <row r="27" spans="1:13">
      <c r="A27">
        <v>19</v>
      </c>
      <c r="B27" s="1">
        <v>266</v>
      </c>
      <c r="C27" s="1" t="s">
        <v>30</v>
      </c>
      <c r="D27" s="1">
        <v>65</v>
      </c>
      <c r="E27" s="38">
        <f t="shared" si="1"/>
        <v>1.9926425505824647E-2</v>
      </c>
      <c r="F27" s="14">
        <v>265785</v>
      </c>
      <c r="G27" s="14">
        <v>165386</v>
      </c>
      <c r="H27" s="14">
        <v>431171</v>
      </c>
      <c r="J27" s="9">
        <f t="shared" si="0"/>
        <v>6633.4</v>
      </c>
      <c r="L27">
        <f>VLOOKUP(C27,'Districts total enrollment'!B$9:D$413,3,FALSE)</f>
        <v>3468</v>
      </c>
      <c r="M27" s="32">
        <f t="shared" si="2"/>
        <v>1.8742791234140715E-2</v>
      </c>
    </row>
    <row r="28" spans="1:13">
      <c r="A28">
        <v>20</v>
      </c>
      <c r="B28" s="1">
        <v>305</v>
      </c>
      <c r="C28" s="1" t="s">
        <v>35</v>
      </c>
      <c r="D28" s="1">
        <v>63</v>
      </c>
      <c r="E28" s="38">
        <f t="shared" si="1"/>
        <v>1.9313304721030045E-2</v>
      </c>
      <c r="F28" s="14">
        <v>257607</v>
      </c>
      <c r="G28" s="14">
        <v>80409</v>
      </c>
      <c r="H28" s="14">
        <v>338016</v>
      </c>
      <c r="J28" s="9">
        <f t="shared" si="0"/>
        <v>5365.333333333333</v>
      </c>
      <c r="L28">
        <f>VLOOKUP(C28,'Districts total enrollment'!B$9:D$413,3,FALSE)</f>
        <v>3538</v>
      </c>
      <c r="M28" s="32">
        <f t="shared" si="2"/>
        <v>1.7806670435274168E-2</v>
      </c>
    </row>
    <row r="29" spans="1:13">
      <c r="A29">
        <v>21</v>
      </c>
      <c r="B29" s="1">
        <v>291</v>
      </c>
      <c r="C29" s="1" t="s">
        <v>34</v>
      </c>
      <c r="D29" s="1">
        <v>55</v>
      </c>
      <c r="E29" s="38">
        <f t="shared" si="1"/>
        <v>1.6860821581851624E-2</v>
      </c>
      <c r="F29" s="14">
        <v>224895</v>
      </c>
      <c r="G29" s="14">
        <v>144803</v>
      </c>
      <c r="H29" s="14">
        <v>369698</v>
      </c>
      <c r="J29" s="9">
        <f t="shared" si="0"/>
        <v>6721.7818181818184</v>
      </c>
      <c r="L29">
        <f>VLOOKUP(C29,'Districts total enrollment'!B$9:D$413,3,FALSE)</f>
        <v>2231</v>
      </c>
      <c r="M29" s="32">
        <f t="shared" si="2"/>
        <v>2.4652622142536978E-2</v>
      </c>
    </row>
    <row r="30" spans="1:13">
      <c r="A30">
        <v>22</v>
      </c>
      <c r="B30" s="1">
        <v>198</v>
      </c>
      <c r="C30" s="1" t="s">
        <v>25</v>
      </c>
      <c r="D30" s="1">
        <v>54</v>
      </c>
      <c r="E30" s="38">
        <f t="shared" si="1"/>
        <v>1.6554261189454321E-2</v>
      </c>
      <c r="F30" s="14">
        <v>220806</v>
      </c>
      <c r="G30" s="14">
        <v>127358</v>
      </c>
      <c r="H30" s="14">
        <v>348164</v>
      </c>
      <c r="J30" s="9">
        <f t="shared" si="0"/>
        <v>6447.4814814814818</v>
      </c>
      <c r="L30">
        <f>VLOOKUP(C30,'Districts total enrollment'!B$9:D$413,3,FALSE)</f>
        <v>5472</v>
      </c>
      <c r="M30" s="32">
        <f t="shared" si="2"/>
        <v>9.8684210526315784E-3</v>
      </c>
    </row>
    <row r="31" spans="1:13">
      <c r="A31">
        <v>23</v>
      </c>
      <c r="B31" s="1">
        <v>640</v>
      </c>
      <c r="C31" s="1" t="s">
        <v>682</v>
      </c>
      <c r="D31" s="1">
        <v>51</v>
      </c>
      <c r="E31" s="38">
        <f t="shared" si="1"/>
        <v>1.5634580012262415E-2</v>
      </c>
      <c r="F31" s="14">
        <v>208539</v>
      </c>
      <c r="G31" s="14">
        <v>148901</v>
      </c>
      <c r="H31" s="14">
        <v>357440</v>
      </c>
      <c r="J31" s="9">
        <f t="shared" si="0"/>
        <v>7008.6274509803925</v>
      </c>
      <c r="L31">
        <f>VLOOKUP(C31,'Districts total enrollment'!B$9:D$413,3,FALSE)</f>
        <v>1276</v>
      </c>
      <c r="M31" s="32">
        <f t="shared" si="2"/>
        <v>3.9968652037617555E-2</v>
      </c>
    </row>
    <row r="32" spans="1:13">
      <c r="A32">
        <v>24</v>
      </c>
      <c r="B32" s="1">
        <v>335</v>
      </c>
      <c r="C32" s="1" t="s">
        <v>40</v>
      </c>
      <c r="D32" s="1">
        <v>45</v>
      </c>
      <c r="E32" s="38">
        <f t="shared" si="1"/>
        <v>1.3795217657878603E-2</v>
      </c>
      <c r="F32" s="14">
        <v>184005</v>
      </c>
      <c r="G32" s="14">
        <v>73638</v>
      </c>
      <c r="H32" s="14">
        <v>257643</v>
      </c>
      <c r="J32" s="9">
        <f t="shared" si="0"/>
        <v>5725.4</v>
      </c>
      <c r="L32">
        <f>VLOOKUP(C32,'Districts total enrollment'!B$9:D$413,3,FALSE)</f>
        <v>3162</v>
      </c>
      <c r="M32" s="32">
        <f t="shared" si="2"/>
        <v>1.4231499051233396E-2</v>
      </c>
    </row>
    <row r="33" spans="1:13">
      <c r="A33">
        <v>25</v>
      </c>
      <c r="B33" s="1">
        <v>65</v>
      </c>
      <c r="C33" s="1" t="s">
        <v>13</v>
      </c>
      <c r="D33" s="1">
        <v>44</v>
      </c>
      <c r="E33" s="38">
        <f t="shared" si="1"/>
        <v>1.34886572654813E-2</v>
      </c>
      <c r="F33" s="14">
        <v>179916</v>
      </c>
      <c r="G33" s="14">
        <v>100080</v>
      </c>
      <c r="H33" s="14">
        <v>279996</v>
      </c>
      <c r="J33" s="9">
        <f t="shared" si="0"/>
        <v>6363.545454545455</v>
      </c>
      <c r="L33">
        <f>VLOOKUP(C33,'Districts total enrollment'!B$9:D$413,3,FALSE)</f>
        <v>1586</v>
      </c>
      <c r="M33" s="32">
        <f t="shared" si="2"/>
        <v>2.7742749054224466E-2</v>
      </c>
    </row>
    <row r="34" spans="1:13">
      <c r="A34">
        <v>26</v>
      </c>
      <c r="B34" s="1">
        <v>307</v>
      </c>
      <c r="C34" s="1" t="s">
        <v>36</v>
      </c>
      <c r="D34" s="1">
        <v>41</v>
      </c>
      <c r="E34" s="38">
        <f t="shared" si="1"/>
        <v>1.2568976088289392E-2</v>
      </c>
      <c r="F34" s="14">
        <v>167649</v>
      </c>
      <c r="G34" s="14">
        <v>108593</v>
      </c>
      <c r="H34" s="14">
        <v>276242</v>
      </c>
      <c r="J34" s="9">
        <f t="shared" si="0"/>
        <v>6737.6097560975613</v>
      </c>
      <c r="L34">
        <f>VLOOKUP(C34,'Districts total enrollment'!B$9:D$413,3,FALSE)</f>
        <v>3855</v>
      </c>
      <c r="M34" s="32">
        <f t="shared" si="2"/>
        <v>1.0635538261997406E-2</v>
      </c>
    </row>
    <row r="35" spans="1:13">
      <c r="A35">
        <v>27</v>
      </c>
      <c r="B35" s="1">
        <v>131</v>
      </c>
      <c r="C35" s="1" t="s">
        <v>18</v>
      </c>
      <c r="D35" s="1">
        <v>40</v>
      </c>
      <c r="E35" s="38">
        <f t="shared" si="1"/>
        <v>1.2262415695892091E-2</v>
      </c>
      <c r="F35" s="14">
        <v>163560</v>
      </c>
      <c r="G35" s="14">
        <v>80723</v>
      </c>
      <c r="H35" s="14">
        <v>244283</v>
      </c>
      <c r="J35" s="9">
        <f t="shared" si="0"/>
        <v>6107.0749999999998</v>
      </c>
      <c r="L35">
        <f>VLOOKUP(C35,'Districts total enrollment'!B$9:D$413,3,FALSE)</f>
        <v>4317</v>
      </c>
      <c r="M35" s="32">
        <f t="shared" si="2"/>
        <v>9.2656937688209411E-3</v>
      </c>
    </row>
    <row r="36" spans="1:13">
      <c r="A36">
        <v>28</v>
      </c>
      <c r="B36" s="1">
        <v>164</v>
      </c>
      <c r="C36" s="1" t="s">
        <v>22</v>
      </c>
      <c r="D36" s="1">
        <v>40</v>
      </c>
      <c r="E36" s="38">
        <f t="shared" si="1"/>
        <v>1.2262415695892091E-2</v>
      </c>
      <c r="F36" s="14">
        <v>163560</v>
      </c>
      <c r="G36" s="14">
        <v>72346</v>
      </c>
      <c r="H36" s="14">
        <v>235906</v>
      </c>
      <c r="J36" s="9">
        <f t="shared" si="0"/>
        <v>5897.65</v>
      </c>
      <c r="L36">
        <f>VLOOKUP(C36,'Districts total enrollment'!B$9:D$413,3,FALSE)</f>
        <v>2207</v>
      </c>
      <c r="M36" s="32">
        <f t="shared" si="2"/>
        <v>1.8124150430448571E-2</v>
      </c>
    </row>
    <row r="37" spans="1:13">
      <c r="A37">
        <v>29</v>
      </c>
      <c r="B37" s="1">
        <v>87</v>
      </c>
      <c r="C37" s="1" t="s">
        <v>16</v>
      </c>
      <c r="D37" s="1">
        <v>38</v>
      </c>
      <c r="E37" s="38">
        <f t="shared" si="1"/>
        <v>1.1649294911097487E-2</v>
      </c>
      <c r="F37" s="14">
        <v>155382</v>
      </c>
      <c r="G37" s="14">
        <v>81342</v>
      </c>
      <c r="H37" s="14">
        <v>236724</v>
      </c>
      <c r="J37" s="9">
        <f t="shared" si="0"/>
        <v>6229.5789473684208</v>
      </c>
      <c r="L37">
        <f>VLOOKUP(C37,'Districts total enrollment'!B$9:D$413,3,FALSE)</f>
        <v>2630</v>
      </c>
      <c r="M37" s="32">
        <f t="shared" si="2"/>
        <v>1.4448669201520912E-2</v>
      </c>
    </row>
    <row r="38" spans="1:13">
      <c r="A38">
        <v>30</v>
      </c>
      <c r="B38" s="1">
        <v>159</v>
      </c>
      <c r="C38" s="1" t="s">
        <v>21</v>
      </c>
      <c r="D38" s="1">
        <v>36</v>
      </c>
      <c r="E38" s="38">
        <f t="shared" si="1"/>
        <v>1.1036174126302882E-2</v>
      </c>
      <c r="F38" s="14">
        <v>147204</v>
      </c>
      <c r="G38" s="14">
        <v>72900</v>
      </c>
      <c r="H38" s="14">
        <v>220104</v>
      </c>
      <c r="J38" s="9">
        <f t="shared" si="0"/>
        <v>6114</v>
      </c>
      <c r="L38">
        <f>VLOOKUP(C38,'Districts total enrollment'!B$9:D$413,3,FALSE)</f>
        <v>2841</v>
      </c>
      <c r="M38" s="32">
        <f t="shared" si="2"/>
        <v>1.2671594508975714E-2</v>
      </c>
    </row>
    <row r="39" spans="1:13">
      <c r="A39">
        <v>31</v>
      </c>
      <c r="B39" s="1">
        <v>99</v>
      </c>
      <c r="C39" s="1" t="s">
        <v>17</v>
      </c>
      <c r="D39" s="1">
        <v>35</v>
      </c>
      <c r="E39" s="38">
        <f t="shared" si="1"/>
        <v>1.0729613733905579E-2</v>
      </c>
      <c r="F39" s="14">
        <v>143115</v>
      </c>
      <c r="G39" s="14">
        <v>84575</v>
      </c>
      <c r="H39" s="14">
        <v>227690</v>
      </c>
      <c r="J39" s="9">
        <f t="shared" si="0"/>
        <v>6505.4285714285716</v>
      </c>
      <c r="L39">
        <f>VLOOKUP(C39,'Districts total enrollment'!B$9:D$413,3,FALSE)</f>
        <v>2601</v>
      </c>
      <c r="M39" s="32">
        <f t="shared" si="2"/>
        <v>1.3456362937331795E-2</v>
      </c>
    </row>
    <row r="40" spans="1:13">
      <c r="A40">
        <v>32</v>
      </c>
      <c r="B40" s="1">
        <v>655</v>
      </c>
      <c r="C40" s="1" t="s">
        <v>688</v>
      </c>
      <c r="D40" s="1">
        <v>24</v>
      </c>
      <c r="E40" s="38">
        <f t="shared" si="1"/>
        <v>7.357449417535254E-3</v>
      </c>
      <c r="F40" s="14">
        <v>98136</v>
      </c>
      <c r="G40" s="14">
        <v>58478</v>
      </c>
      <c r="H40" s="14">
        <v>156614</v>
      </c>
      <c r="J40" s="9">
        <f t="shared" si="0"/>
        <v>6525.583333333333</v>
      </c>
      <c r="L40">
        <f>VLOOKUP(C40,'Districts total enrollment'!B$9:D$413,3,FALSE)</f>
        <v>1175</v>
      </c>
      <c r="M40" s="32">
        <f t="shared" si="2"/>
        <v>2.0425531914893616E-2</v>
      </c>
    </row>
    <row r="41" spans="1:13">
      <c r="A41">
        <v>33</v>
      </c>
      <c r="B41" s="1">
        <v>680</v>
      </c>
      <c r="C41" s="1" t="s">
        <v>708</v>
      </c>
      <c r="D41" s="1">
        <v>19</v>
      </c>
      <c r="E41" s="38">
        <f t="shared" si="1"/>
        <v>5.8246474555487433E-3</v>
      </c>
      <c r="F41" s="14">
        <v>77691</v>
      </c>
      <c r="G41" s="14">
        <v>47776</v>
      </c>
      <c r="H41" s="14">
        <v>125467</v>
      </c>
      <c r="J41" s="9">
        <f t="shared" si="0"/>
        <v>6603.5263157894733</v>
      </c>
      <c r="L41">
        <f>VLOOKUP(C41,'Districts total enrollment'!B$9:D$413,3,FALSE)</f>
        <v>3107</v>
      </c>
      <c r="M41" s="32">
        <f t="shared" si="2"/>
        <v>6.115223688445446E-3</v>
      </c>
    </row>
    <row r="42" spans="1:13">
      <c r="A42">
        <v>34</v>
      </c>
      <c r="B42" s="1">
        <v>766</v>
      </c>
      <c r="C42" s="1" t="s">
        <v>757</v>
      </c>
      <c r="D42" s="1">
        <v>19</v>
      </c>
      <c r="E42" s="38">
        <f t="shared" si="1"/>
        <v>5.8246474555487433E-3</v>
      </c>
      <c r="F42" s="14">
        <v>77691</v>
      </c>
      <c r="G42" s="14">
        <v>58969</v>
      </c>
      <c r="H42" s="14">
        <v>136660</v>
      </c>
      <c r="J42" s="9">
        <f t="shared" si="0"/>
        <v>7192.6315789473683</v>
      </c>
      <c r="L42">
        <f>VLOOKUP(C42,'Districts total enrollment'!B$9:D$413,3,FALSE)</f>
        <v>1549</v>
      </c>
      <c r="M42" s="32">
        <f t="shared" si="2"/>
        <v>1.2265978050355068E-2</v>
      </c>
    </row>
    <row r="43" spans="1:13">
      <c r="A43">
        <v>35</v>
      </c>
      <c r="B43" s="1">
        <v>40</v>
      </c>
      <c r="C43" s="1" t="s">
        <v>11</v>
      </c>
      <c r="D43" s="1">
        <v>18</v>
      </c>
      <c r="E43" s="38">
        <f t="shared" si="1"/>
        <v>5.5180870631514412E-3</v>
      </c>
      <c r="F43" s="14">
        <v>73602</v>
      </c>
      <c r="G43" s="14">
        <v>114295</v>
      </c>
      <c r="H43" s="14">
        <v>187897</v>
      </c>
      <c r="J43" s="9">
        <f t="shared" si="0"/>
        <v>10438.722222222223</v>
      </c>
      <c r="L43">
        <f>VLOOKUP(C43,'Districts total enrollment'!B$9:D$413,3,FALSE)</f>
        <v>5809</v>
      </c>
      <c r="M43" s="32">
        <f t="shared" si="2"/>
        <v>3.0986400413152006E-3</v>
      </c>
    </row>
    <row r="44" spans="1:13">
      <c r="A44">
        <v>36</v>
      </c>
      <c r="B44" s="1">
        <v>269</v>
      </c>
      <c r="C44" s="1" t="s">
        <v>31</v>
      </c>
      <c r="D44" s="1">
        <v>8</v>
      </c>
      <c r="E44" s="38">
        <f t="shared" si="1"/>
        <v>2.452483139178418E-3</v>
      </c>
      <c r="F44" s="14">
        <v>32712</v>
      </c>
      <c r="G44" s="14">
        <v>0</v>
      </c>
      <c r="H44" s="14">
        <v>32712</v>
      </c>
      <c r="J44" s="9">
        <f t="shared" si="0"/>
        <v>4089</v>
      </c>
      <c r="L44">
        <f>VLOOKUP(C44,'Districts total enrollment'!B$9:D$413,3,FALSE)</f>
        <v>429</v>
      </c>
      <c r="M44" s="32">
        <f t="shared" si="2"/>
        <v>1.8648018648018648E-2</v>
      </c>
    </row>
    <row r="45" spans="1:13">
      <c r="A45">
        <v>37</v>
      </c>
      <c r="B45" s="1">
        <v>78</v>
      </c>
      <c r="C45" s="1" t="s">
        <v>15</v>
      </c>
      <c r="D45" s="1">
        <v>7</v>
      </c>
      <c r="E45" s="38">
        <f t="shared" si="1"/>
        <v>2.1459227467811159E-3</v>
      </c>
      <c r="F45" s="14">
        <v>28623</v>
      </c>
      <c r="G45" s="14">
        <v>0</v>
      </c>
      <c r="H45" s="14">
        <v>28623</v>
      </c>
      <c r="J45" s="9">
        <f t="shared" si="0"/>
        <v>4089</v>
      </c>
      <c r="L45">
        <f>VLOOKUP(C45,'Districts total enrollment'!B$9:D$413,3,FALSE)</f>
        <v>483</v>
      </c>
      <c r="M45" s="32">
        <f t="shared" si="2"/>
        <v>1.4492753623188406E-2</v>
      </c>
    </row>
    <row r="46" spans="1:13">
      <c r="B46" s="1">
        <v>281</v>
      </c>
      <c r="C46" s="1" t="s">
        <v>32</v>
      </c>
      <c r="D46" s="1">
        <v>0</v>
      </c>
      <c r="E46" s="38">
        <f t="shared" si="1"/>
        <v>0</v>
      </c>
      <c r="F46" s="14">
        <v>44453</v>
      </c>
      <c r="G46" s="14">
        <v>0</v>
      </c>
      <c r="H46" s="14">
        <v>44453</v>
      </c>
      <c r="L46">
        <f>VLOOKUP(C46,'Districts total enrollment'!B$9:D$413,3,FALSE)</f>
        <v>25633</v>
      </c>
      <c r="M46" s="32">
        <f t="shared" si="2"/>
        <v>0</v>
      </c>
    </row>
    <row r="47" spans="1:13">
      <c r="B47" s="1"/>
    </row>
    <row r="48" spans="1:13">
      <c r="B48" s="1">
        <v>999</v>
      </c>
      <c r="C48" s="1" t="s">
        <v>41</v>
      </c>
      <c r="D48" s="2">
        <v>3262</v>
      </c>
      <c r="E48" s="15">
        <f t="shared" si="1"/>
        <v>1</v>
      </c>
      <c r="F48" s="14">
        <v>13382771</v>
      </c>
      <c r="G48" s="14">
        <v>6000771</v>
      </c>
      <c r="H48" s="14">
        <v>19383542</v>
      </c>
      <c r="J48" s="9">
        <f>H48/D48</f>
        <v>5942.2262415695895</v>
      </c>
      <c r="L48">
        <f>VLOOKUP(C48,'Districts total enrollment'!B$9:D$413,3,FALSE)</f>
        <v>953748</v>
      </c>
      <c r="M48" s="32">
        <f t="shared" si="2"/>
        <v>3.4201906583290346E-3</v>
      </c>
    </row>
  </sheetData>
  <sortState ref="B9:G46">
    <sortCondition descending="1" ref="D9:D4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5"/>
  <sheetViews>
    <sheetView workbookViewId="0"/>
  </sheetViews>
  <sheetFormatPr baseColWidth="10" defaultRowHeight="15" x14ac:dyDescent="0"/>
  <sheetData>
    <row r="1" spans="1:19">
      <c r="A1" s="18" t="s">
        <v>44</v>
      </c>
      <c r="B1" t="s">
        <v>862</v>
      </c>
    </row>
    <row r="3" spans="1:19">
      <c r="A3" s="19"/>
      <c r="B3" s="19"/>
      <c r="C3" s="19"/>
      <c r="D3" s="20"/>
      <c r="E3" s="21"/>
      <c r="F3" s="21"/>
      <c r="G3" s="21"/>
      <c r="H3" s="22" t="s">
        <v>50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>
      <c r="A4" s="19"/>
      <c r="B4" s="19"/>
      <c r="C4" s="19"/>
      <c r="D4" s="20"/>
      <c r="E4" s="21"/>
      <c r="F4" s="21"/>
      <c r="G4" s="21"/>
      <c r="H4" s="23" t="s">
        <v>51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>
      <c r="A5" s="19"/>
      <c r="B5" s="19"/>
      <c r="C5" s="19"/>
      <c r="D5" s="20"/>
      <c r="E5" s="21"/>
      <c r="F5" s="21"/>
      <c r="G5" s="21"/>
      <c r="H5" s="23" t="s">
        <v>52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>
      <c r="A6" s="19"/>
      <c r="B6" s="19"/>
      <c r="C6" s="19"/>
      <c r="D6" s="20"/>
      <c r="E6" s="21"/>
      <c r="F6" s="21"/>
      <c r="G6" s="21"/>
      <c r="H6" s="23" t="s">
        <v>53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>
      <c r="A7" s="19"/>
      <c r="B7" s="19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45">
      <c r="A8" s="19" t="s">
        <v>54</v>
      </c>
      <c r="B8" s="19" t="s">
        <v>55</v>
      </c>
      <c r="C8" s="19" t="s">
        <v>56</v>
      </c>
      <c r="D8" s="24" t="s">
        <v>57</v>
      </c>
      <c r="E8" s="21" t="s">
        <v>58</v>
      </c>
      <c r="F8" s="21" t="s">
        <v>59</v>
      </c>
      <c r="G8" s="21" t="s">
        <v>60</v>
      </c>
      <c r="H8" s="21" t="s">
        <v>61</v>
      </c>
      <c r="I8" s="21" t="s">
        <v>62</v>
      </c>
      <c r="J8" s="21" t="s">
        <v>63</v>
      </c>
      <c r="K8" s="21" t="s">
        <v>64</v>
      </c>
      <c r="L8" s="21" t="s">
        <v>65</v>
      </c>
      <c r="M8" s="21" t="s">
        <v>66</v>
      </c>
      <c r="N8" s="21" t="s">
        <v>67</v>
      </c>
      <c r="O8" s="21" t="s">
        <v>68</v>
      </c>
      <c r="P8" s="21" t="s">
        <v>69</v>
      </c>
      <c r="Q8" s="21" t="s">
        <v>70</v>
      </c>
      <c r="R8" s="21" t="s">
        <v>71</v>
      </c>
      <c r="S8" s="25" t="s">
        <v>72</v>
      </c>
    </row>
    <row r="9" spans="1:19">
      <c r="A9" s="19" t="s">
        <v>73</v>
      </c>
      <c r="B9" s="19" t="s">
        <v>74</v>
      </c>
      <c r="C9" s="19" t="s">
        <v>75</v>
      </c>
      <c r="D9" s="20">
        <v>1916</v>
      </c>
      <c r="E9" s="21">
        <v>69</v>
      </c>
      <c r="F9" s="21">
        <v>134</v>
      </c>
      <c r="G9" s="21">
        <v>125</v>
      </c>
      <c r="H9" s="21">
        <v>164</v>
      </c>
      <c r="I9" s="21">
        <v>148</v>
      </c>
      <c r="J9" s="21">
        <v>143</v>
      </c>
      <c r="K9" s="21">
        <v>180</v>
      </c>
      <c r="L9" s="21">
        <v>173</v>
      </c>
      <c r="M9" s="21">
        <v>159</v>
      </c>
      <c r="N9" s="21">
        <v>169</v>
      </c>
      <c r="O9" s="21">
        <v>124</v>
      </c>
      <c r="P9" s="21">
        <v>109</v>
      </c>
      <c r="Q9" s="21">
        <v>123</v>
      </c>
      <c r="R9" s="21">
        <v>92</v>
      </c>
      <c r="S9" s="21">
        <v>4</v>
      </c>
    </row>
    <row r="10" spans="1:19">
      <c r="A10" s="19" t="s">
        <v>76</v>
      </c>
      <c r="B10" s="19" t="s">
        <v>77</v>
      </c>
      <c r="C10" s="19" t="s">
        <v>78</v>
      </c>
      <c r="D10" s="20">
        <v>955</v>
      </c>
      <c r="E10" s="21">
        <v>50</v>
      </c>
      <c r="F10" s="21">
        <v>84</v>
      </c>
      <c r="G10" s="21">
        <v>99</v>
      </c>
      <c r="H10" s="21">
        <v>102</v>
      </c>
      <c r="I10" s="21">
        <v>107</v>
      </c>
      <c r="J10" s="21">
        <v>96</v>
      </c>
      <c r="K10" s="21">
        <v>105</v>
      </c>
      <c r="L10" s="21">
        <v>121</v>
      </c>
      <c r="M10" s="21">
        <v>77</v>
      </c>
      <c r="N10" s="21">
        <v>114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</row>
    <row r="11" spans="1:19">
      <c r="A11" s="19" t="s">
        <v>79</v>
      </c>
      <c r="B11" s="19" t="s">
        <v>80</v>
      </c>
      <c r="C11" s="19" t="s">
        <v>81</v>
      </c>
      <c r="D11" s="20">
        <v>3918</v>
      </c>
      <c r="E11" s="21">
        <v>151</v>
      </c>
      <c r="F11" s="21">
        <v>296</v>
      </c>
      <c r="G11" s="21">
        <v>251</v>
      </c>
      <c r="H11" s="21">
        <v>260</v>
      </c>
      <c r="I11" s="21">
        <v>302</v>
      </c>
      <c r="J11" s="21">
        <v>275</v>
      </c>
      <c r="K11" s="21">
        <v>290</v>
      </c>
      <c r="L11" s="21">
        <v>304</v>
      </c>
      <c r="M11" s="21">
        <v>256</v>
      </c>
      <c r="N11" s="21">
        <v>311</v>
      </c>
      <c r="O11" s="21">
        <v>299</v>
      </c>
      <c r="P11" s="21">
        <v>309</v>
      </c>
      <c r="Q11" s="21">
        <v>293</v>
      </c>
      <c r="R11" s="21">
        <v>315</v>
      </c>
      <c r="S11" s="21">
        <v>6</v>
      </c>
    </row>
    <row r="12" spans="1:19">
      <c r="A12" s="19" t="s">
        <v>82</v>
      </c>
      <c r="B12" s="19" t="s">
        <v>83</v>
      </c>
      <c r="C12" s="19" t="s">
        <v>84</v>
      </c>
      <c r="D12" s="20">
        <v>2150</v>
      </c>
      <c r="E12" s="21">
        <v>51</v>
      </c>
      <c r="F12" s="21">
        <v>127</v>
      </c>
      <c r="G12" s="21">
        <v>158</v>
      </c>
      <c r="H12" s="21">
        <v>174</v>
      </c>
      <c r="I12" s="21">
        <v>170</v>
      </c>
      <c r="J12" s="21">
        <v>166</v>
      </c>
      <c r="K12" s="21">
        <v>173</v>
      </c>
      <c r="L12" s="21">
        <v>158</v>
      </c>
      <c r="M12" s="21">
        <v>178</v>
      </c>
      <c r="N12" s="21">
        <v>170</v>
      </c>
      <c r="O12" s="21">
        <v>154</v>
      </c>
      <c r="P12" s="21">
        <v>140</v>
      </c>
      <c r="Q12" s="21">
        <v>156</v>
      </c>
      <c r="R12" s="21">
        <v>174</v>
      </c>
      <c r="S12" s="21">
        <v>1</v>
      </c>
    </row>
    <row r="13" spans="1:19">
      <c r="A13" s="19" t="s">
        <v>85</v>
      </c>
      <c r="B13" s="19" t="s">
        <v>86</v>
      </c>
      <c r="C13" s="19" t="s">
        <v>87</v>
      </c>
      <c r="D13" s="20">
        <v>1148</v>
      </c>
      <c r="E13" s="21">
        <v>66</v>
      </c>
      <c r="F13" s="21">
        <v>126</v>
      </c>
      <c r="G13" s="21">
        <v>141</v>
      </c>
      <c r="H13" s="21">
        <v>151</v>
      </c>
      <c r="I13" s="21">
        <v>157</v>
      </c>
      <c r="J13" s="21">
        <v>181</v>
      </c>
      <c r="K13" s="21">
        <v>176</v>
      </c>
      <c r="L13" s="21">
        <v>150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>
      <c r="A14" s="19" t="s">
        <v>88</v>
      </c>
      <c r="B14" s="19" t="s">
        <v>89</v>
      </c>
      <c r="C14" s="19" t="s">
        <v>84</v>
      </c>
      <c r="D14" s="20">
        <v>6009</v>
      </c>
      <c r="E14" s="21">
        <v>73</v>
      </c>
      <c r="F14" s="21">
        <v>355</v>
      </c>
      <c r="G14" s="21">
        <v>425</v>
      </c>
      <c r="H14" s="21">
        <v>412</v>
      </c>
      <c r="I14" s="21">
        <v>449</v>
      </c>
      <c r="J14" s="21">
        <v>472</v>
      </c>
      <c r="K14" s="21">
        <v>505</v>
      </c>
      <c r="L14" s="21">
        <v>506</v>
      </c>
      <c r="M14" s="21">
        <v>483</v>
      </c>
      <c r="N14" s="21">
        <v>523</v>
      </c>
      <c r="O14" s="21">
        <v>446</v>
      </c>
      <c r="P14" s="21">
        <v>459</v>
      </c>
      <c r="Q14" s="21">
        <v>421</v>
      </c>
      <c r="R14" s="21">
        <v>462</v>
      </c>
      <c r="S14" s="21">
        <v>18</v>
      </c>
    </row>
    <row r="15" spans="1:19">
      <c r="A15" s="19" t="s">
        <v>90</v>
      </c>
      <c r="B15" s="19" t="s">
        <v>8</v>
      </c>
      <c r="C15" s="19" t="s">
        <v>91</v>
      </c>
      <c r="D15" s="20">
        <v>5524</v>
      </c>
      <c r="E15" s="21">
        <v>70</v>
      </c>
      <c r="F15" s="21">
        <v>551</v>
      </c>
      <c r="G15" s="21">
        <v>489</v>
      </c>
      <c r="H15" s="21">
        <v>505</v>
      </c>
      <c r="I15" s="21">
        <v>478</v>
      </c>
      <c r="J15" s="21">
        <v>462</v>
      </c>
      <c r="K15" s="21">
        <v>471</v>
      </c>
      <c r="L15" s="21">
        <v>421</v>
      </c>
      <c r="M15" s="21">
        <v>409</v>
      </c>
      <c r="N15" s="21">
        <v>378</v>
      </c>
      <c r="O15" s="21">
        <v>332</v>
      </c>
      <c r="P15" s="21">
        <v>350</v>
      </c>
      <c r="Q15" s="21">
        <v>312</v>
      </c>
      <c r="R15" s="21">
        <v>295</v>
      </c>
      <c r="S15" s="21">
        <v>1</v>
      </c>
    </row>
    <row r="16" spans="1:19">
      <c r="A16" s="19" t="s">
        <v>92</v>
      </c>
      <c r="B16" s="19" t="s">
        <v>93</v>
      </c>
      <c r="C16" s="19" t="s">
        <v>91</v>
      </c>
      <c r="D16" s="20">
        <v>2701</v>
      </c>
      <c r="E16" s="21">
        <v>131</v>
      </c>
      <c r="F16" s="21">
        <v>213</v>
      </c>
      <c r="G16" s="21">
        <v>187</v>
      </c>
      <c r="H16" s="21">
        <v>219</v>
      </c>
      <c r="I16" s="21">
        <v>214</v>
      </c>
      <c r="J16" s="21">
        <v>208</v>
      </c>
      <c r="K16" s="21">
        <v>198</v>
      </c>
      <c r="L16" s="21">
        <v>179</v>
      </c>
      <c r="M16" s="21">
        <v>206</v>
      </c>
      <c r="N16" s="21">
        <v>202</v>
      </c>
      <c r="O16" s="21">
        <v>202</v>
      </c>
      <c r="P16" s="21">
        <v>172</v>
      </c>
      <c r="Q16" s="21">
        <v>183</v>
      </c>
      <c r="R16" s="21">
        <v>187</v>
      </c>
      <c r="S16" s="21">
        <v>0</v>
      </c>
    </row>
    <row r="17" spans="1:19">
      <c r="A17" s="19" t="s">
        <v>94</v>
      </c>
      <c r="B17" s="19" t="s">
        <v>95</v>
      </c>
      <c r="C17" s="19" t="s">
        <v>78</v>
      </c>
      <c r="D17" s="20">
        <v>5909</v>
      </c>
      <c r="E17" s="21">
        <v>187</v>
      </c>
      <c r="F17" s="21">
        <v>425</v>
      </c>
      <c r="G17" s="21">
        <v>449</v>
      </c>
      <c r="H17" s="21">
        <v>417</v>
      </c>
      <c r="I17" s="21">
        <v>454</v>
      </c>
      <c r="J17" s="21">
        <v>449</v>
      </c>
      <c r="K17" s="21">
        <v>459</v>
      </c>
      <c r="L17" s="21">
        <v>410</v>
      </c>
      <c r="M17" s="21">
        <v>472</v>
      </c>
      <c r="N17" s="21">
        <v>453</v>
      </c>
      <c r="O17" s="21">
        <v>449</v>
      </c>
      <c r="P17" s="21">
        <v>415</v>
      </c>
      <c r="Q17" s="21">
        <v>454</v>
      </c>
      <c r="R17" s="21">
        <v>406</v>
      </c>
      <c r="S17" s="21">
        <v>10</v>
      </c>
    </row>
    <row r="18" spans="1:19">
      <c r="A18" s="19" t="s">
        <v>96</v>
      </c>
      <c r="B18" s="19" t="s">
        <v>97</v>
      </c>
      <c r="C18" s="19" t="s">
        <v>98</v>
      </c>
      <c r="D18" s="20">
        <v>2523</v>
      </c>
      <c r="E18" s="21">
        <v>88</v>
      </c>
      <c r="F18" s="21">
        <v>195</v>
      </c>
      <c r="G18" s="21">
        <v>191</v>
      </c>
      <c r="H18" s="21">
        <v>181</v>
      </c>
      <c r="I18" s="21">
        <v>188</v>
      </c>
      <c r="J18" s="21">
        <v>172</v>
      </c>
      <c r="K18" s="21">
        <v>177</v>
      </c>
      <c r="L18" s="21">
        <v>206</v>
      </c>
      <c r="M18" s="21">
        <v>210</v>
      </c>
      <c r="N18" s="21">
        <v>208</v>
      </c>
      <c r="O18" s="21">
        <v>174</v>
      </c>
      <c r="P18" s="21">
        <v>197</v>
      </c>
      <c r="Q18" s="21">
        <v>175</v>
      </c>
      <c r="R18" s="21">
        <v>157</v>
      </c>
      <c r="S18" s="21">
        <v>4</v>
      </c>
    </row>
    <row r="19" spans="1:19">
      <c r="A19" s="19" t="s">
        <v>99</v>
      </c>
      <c r="B19" s="19" t="s">
        <v>100</v>
      </c>
      <c r="C19" s="19" t="s">
        <v>101</v>
      </c>
      <c r="D19" s="20">
        <v>714</v>
      </c>
      <c r="E19" s="21">
        <v>17</v>
      </c>
      <c r="F19" s="21">
        <v>46</v>
      </c>
      <c r="G19" s="21">
        <v>51</v>
      </c>
      <c r="H19" s="21">
        <v>52</v>
      </c>
      <c r="I19" s="21">
        <v>53</v>
      </c>
      <c r="J19" s="21">
        <v>57</v>
      </c>
      <c r="K19" s="21">
        <v>60</v>
      </c>
      <c r="L19" s="21">
        <v>59</v>
      </c>
      <c r="M19" s="21">
        <v>59</v>
      </c>
      <c r="N19" s="21">
        <v>61</v>
      </c>
      <c r="O19" s="21">
        <v>53</v>
      </c>
      <c r="P19" s="21">
        <v>49</v>
      </c>
      <c r="Q19" s="21">
        <v>48</v>
      </c>
      <c r="R19" s="21">
        <v>45</v>
      </c>
      <c r="S19" s="21">
        <v>4</v>
      </c>
    </row>
    <row r="20" spans="1:19">
      <c r="A20" s="19" t="s">
        <v>102</v>
      </c>
      <c r="B20" s="19" t="s">
        <v>103</v>
      </c>
      <c r="C20" s="19" t="s">
        <v>103</v>
      </c>
      <c r="D20" s="20">
        <v>4948</v>
      </c>
      <c r="E20" s="21">
        <v>126</v>
      </c>
      <c r="F20" s="21">
        <v>307</v>
      </c>
      <c r="G20" s="21">
        <v>325</v>
      </c>
      <c r="H20" s="21">
        <v>358</v>
      </c>
      <c r="I20" s="21">
        <v>360</v>
      </c>
      <c r="J20" s="21">
        <v>446</v>
      </c>
      <c r="K20" s="21">
        <v>406</v>
      </c>
      <c r="L20" s="21">
        <v>357</v>
      </c>
      <c r="M20" s="21">
        <v>397</v>
      </c>
      <c r="N20" s="21">
        <v>377</v>
      </c>
      <c r="O20" s="21">
        <v>380</v>
      </c>
      <c r="P20" s="21">
        <v>372</v>
      </c>
      <c r="Q20" s="21">
        <v>393</v>
      </c>
      <c r="R20" s="21">
        <v>334</v>
      </c>
      <c r="S20" s="21">
        <v>10</v>
      </c>
    </row>
    <row r="21" spans="1:19">
      <c r="A21" s="19" t="s">
        <v>104</v>
      </c>
      <c r="B21" s="19" t="s">
        <v>9</v>
      </c>
      <c r="C21" s="19" t="s">
        <v>91</v>
      </c>
      <c r="D21" s="20">
        <v>2608</v>
      </c>
      <c r="E21" s="21">
        <v>30</v>
      </c>
      <c r="F21" s="21">
        <v>192</v>
      </c>
      <c r="G21" s="21">
        <v>200</v>
      </c>
      <c r="H21" s="21">
        <v>206</v>
      </c>
      <c r="I21" s="21">
        <v>202</v>
      </c>
      <c r="J21" s="21">
        <v>182</v>
      </c>
      <c r="K21" s="21">
        <v>182</v>
      </c>
      <c r="L21" s="21">
        <v>191</v>
      </c>
      <c r="M21" s="21">
        <v>207</v>
      </c>
      <c r="N21" s="21">
        <v>158</v>
      </c>
      <c r="O21" s="21">
        <v>226</v>
      </c>
      <c r="P21" s="21">
        <v>206</v>
      </c>
      <c r="Q21" s="21">
        <v>220</v>
      </c>
      <c r="R21" s="21">
        <v>206</v>
      </c>
      <c r="S21" s="21">
        <v>0</v>
      </c>
    </row>
    <row r="22" spans="1:19">
      <c r="A22" s="19" t="s">
        <v>105</v>
      </c>
      <c r="B22" s="19" t="s">
        <v>106</v>
      </c>
      <c r="C22" s="19" t="s">
        <v>87</v>
      </c>
      <c r="D22" s="20">
        <v>2354</v>
      </c>
      <c r="E22" s="21">
        <v>29</v>
      </c>
      <c r="F22" s="21">
        <v>141</v>
      </c>
      <c r="G22" s="21">
        <v>156</v>
      </c>
      <c r="H22" s="21">
        <v>161</v>
      </c>
      <c r="I22" s="21">
        <v>184</v>
      </c>
      <c r="J22" s="21">
        <v>182</v>
      </c>
      <c r="K22" s="21">
        <v>191</v>
      </c>
      <c r="L22" s="21">
        <v>205</v>
      </c>
      <c r="M22" s="21">
        <v>188</v>
      </c>
      <c r="N22" s="21">
        <v>207</v>
      </c>
      <c r="O22" s="21">
        <v>179</v>
      </c>
      <c r="P22" s="21">
        <v>185</v>
      </c>
      <c r="Q22" s="21">
        <v>175</v>
      </c>
      <c r="R22" s="21">
        <v>167</v>
      </c>
      <c r="S22" s="21">
        <v>4</v>
      </c>
    </row>
    <row r="23" spans="1:19">
      <c r="A23" s="19" t="s">
        <v>107</v>
      </c>
      <c r="B23" s="19" t="s">
        <v>108</v>
      </c>
      <c r="C23" s="19" t="s">
        <v>101</v>
      </c>
      <c r="D23" s="20">
        <v>2257</v>
      </c>
      <c r="E23" s="21">
        <v>96</v>
      </c>
      <c r="F23" s="21">
        <v>161</v>
      </c>
      <c r="G23" s="21">
        <v>158</v>
      </c>
      <c r="H23" s="21">
        <v>183</v>
      </c>
      <c r="I23" s="21">
        <v>175</v>
      </c>
      <c r="J23" s="21">
        <v>171</v>
      </c>
      <c r="K23" s="21">
        <v>188</v>
      </c>
      <c r="L23" s="21">
        <v>170</v>
      </c>
      <c r="M23" s="21">
        <v>183</v>
      </c>
      <c r="N23" s="21">
        <v>187</v>
      </c>
      <c r="O23" s="21">
        <v>159</v>
      </c>
      <c r="P23" s="21">
        <v>152</v>
      </c>
      <c r="Q23" s="21">
        <v>130</v>
      </c>
      <c r="R23" s="21">
        <v>144</v>
      </c>
      <c r="S23" s="21">
        <v>0</v>
      </c>
    </row>
    <row r="24" spans="1:19">
      <c r="A24" s="19" t="s">
        <v>109</v>
      </c>
      <c r="B24" s="19" t="s">
        <v>10</v>
      </c>
      <c r="C24" s="19" t="s">
        <v>91</v>
      </c>
      <c r="D24" s="20">
        <v>4466</v>
      </c>
      <c r="E24" s="21">
        <v>61</v>
      </c>
      <c r="F24" s="21">
        <v>350</v>
      </c>
      <c r="G24" s="21">
        <v>329</v>
      </c>
      <c r="H24" s="21">
        <v>391</v>
      </c>
      <c r="I24" s="21">
        <v>364</v>
      </c>
      <c r="J24" s="21">
        <v>350</v>
      </c>
      <c r="K24" s="21">
        <v>348</v>
      </c>
      <c r="L24" s="21">
        <v>341</v>
      </c>
      <c r="M24" s="21">
        <v>343</v>
      </c>
      <c r="N24" s="21">
        <v>325</v>
      </c>
      <c r="O24" s="21">
        <v>330</v>
      </c>
      <c r="P24" s="21">
        <v>312</v>
      </c>
      <c r="Q24" s="21">
        <v>332</v>
      </c>
      <c r="R24" s="21">
        <v>290</v>
      </c>
      <c r="S24" s="21">
        <v>0</v>
      </c>
    </row>
    <row r="25" spans="1:19">
      <c r="A25" s="19" t="s">
        <v>110</v>
      </c>
      <c r="B25" s="19" t="s">
        <v>111</v>
      </c>
      <c r="C25" s="19" t="s">
        <v>78</v>
      </c>
      <c r="D25" s="20">
        <v>929</v>
      </c>
      <c r="E25" s="21">
        <v>59</v>
      </c>
      <c r="F25" s="21">
        <v>86</v>
      </c>
      <c r="G25" s="21">
        <v>95</v>
      </c>
      <c r="H25" s="21">
        <v>90</v>
      </c>
      <c r="I25" s="21">
        <v>112</v>
      </c>
      <c r="J25" s="21">
        <v>95</v>
      </c>
      <c r="K25" s="21">
        <v>88</v>
      </c>
      <c r="L25" s="21">
        <v>99</v>
      </c>
      <c r="M25" s="21">
        <v>106</v>
      </c>
      <c r="N25" s="21">
        <v>99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>
      <c r="A26" s="19" t="s">
        <v>112</v>
      </c>
      <c r="B26" s="19" t="s">
        <v>113</v>
      </c>
      <c r="C26" s="19" t="s">
        <v>98</v>
      </c>
      <c r="D26" s="20">
        <v>190</v>
      </c>
      <c r="E26" s="21">
        <v>18</v>
      </c>
      <c r="F26" s="21">
        <v>28</v>
      </c>
      <c r="G26" s="21">
        <v>33</v>
      </c>
      <c r="H26" s="21">
        <v>20</v>
      </c>
      <c r="I26" s="21">
        <v>26</v>
      </c>
      <c r="J26" s="21">
        <v>29</v>
      </c>
      <c r="K26" s="21">
        <v>36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>
      <c r="A27" s="19" t="s">
        <v>114</v>
      </c>
      <c r="B27" s="19" t="s">
        <v>115</v>
      </c>
      <c r="C27" s="19" t="s">
        <v>84</v>
      </c>
      <c r="D27" s="20">
        <v>4525</v>
      </c>
      <c r="E27" s="21">
        <v>112</v>
      </c>
      <c r="F27" s="21">
        <v>319</v>
      </c>
      <c r="G27" s="21">
        <v>348</v>
      </c>
      <c r="H27" s="21">
        <v>376</v>
      </c>
      <c r="I27" s="21">
        <v>387</v>
      </c>
      <c r="J27" s="21">
        <v>366</v>
      </c>
      <c r="K27" s="21">
        <v>323</v>
      </c>
      <c r="L27" s="21">
        <v>332</v>
      </c>
      <c r="M27" s="21">
        <v>349</v>
      </c>
      <c r="N27" s="21">
        <v>328</v>
      </c>
      <c r="O27" s="21">
        <v>310</v>
      </c>
      <c r="P27" s="21">
        <v>301</v>
      </c>
      <c r="Q27" s="21">
        <v>333</v>
      </c>
      <c r="R27" s="21">
        <v>332</v>
      </c>
      <c r="S27" s="21">
        <v>9</v>
      </c>
    </row>
    <row r="28" spans="1:19">
      <c r="A28" s="19" t="s">
        <v>116</v>
      </c>
      <c r="B28" s="19" t="s">
        <v>117</v>
      </c>
      <c r="C28" s="19" t="s">
        <v>91</v>
      </c>
      <c r="D28" s="20">
        <v>4882</v>
      </c>
      <c r="E28" s="21">
        <v>144</v>
      </c>
      <c r="F28" s="21">
        <v>378</v>
      </c>
      <c r="G28" s="21">
        <v>395</v>
      </c>
      <c r="H28" s="21">
        <v>382</v>
      </c>
      <c r="I28" s="21">
        <v>405</v>
      </c>
      <c r="J28" s="21">
        <v>406</v>
      </c>
      <c r="K28" s="21">
        <v>381</v>
      </c>
      <c r="L28" s="21">
        <v>378</v>
      </c>
      <c r="M28" s="21">
        <v>387</v>
      </c>
      <c r="N28" s="21">
        <v>394</v>
      </c>
      <c r="O28" s="21">
        <v>360</v>
      </c>
      <c r="P28" s="21">
        <v>274</v>
      </c>
      <c r="Q28" s="21">
        <v>310</v>
      </c>
      <c r="R28" s="21">
        <v>280</v>
      </c>
      <c r="S28" s="21">
        <v>8</v>
      </c>
    </row>
    <row r="29" spans="1:19">
      <c r="A29" s="19" t="s">
        <v>118</v>
      </c>
      <c r="B29" s="19" t="s">
        <v>119</v>
      </c>
      <c r="C29" s="19" t="s">
        <v>120</v>
      </c>
      <c r="D29" s="20">
        <v>53263</v>
      </c>
      <c r="E29" s="21">
        <v>2934</v>
      </c>
      <c r="F29" s="21">
        <v>4055</v>
      </c>
      <c r="G29" s="21">
        <v>4005</v>
      </c>
      <c r="H29" s="21">
        <v>4286</v>
      </c>
      <c r="I29" s="21">
        <v>4311</v>
      </c>
      <c r="J29" s="21">
        <v>4259</v>
      </c>
      <c r="K29" s="21">
        <v>3478</v>
      </c>
      <c r="L29" s="21">
        <v>3076</v>
      </c>
      <c r="M29" s="21">
        <v>3313</v>
      </c>
      <c r="N29" s="21">
        <v>3447</v>
      </c>
      <c r="O29" s="21">
        <v>4108</v>
      </c>
      <c r="P29" s="21">
        <v>3895</v>
      </c>
      <c r="Q29" s="21">
        <v>4002</v>
      </c>
      <c r="R29" s="21">
        <v>3900</v>
      </c>
      <c r="S29" s="21">
        <v>194</v>
      </c>
    </row>
    <row r="30" spans="1:19">
      <c r="A30" s="19" t="s">
        <v>121</v>
      </c>
      <c r="B30" s="19" t="s">
        <v>122</v>
      </c>
      <c r="C30" s="19" t="s">
        <v>103</v>
      </c>
      <c r="D30" s="20">
        <v>1935</v>
      </c>
      <c r="E30" s="21">
        <v>66</v>
      </c>
      <c r="F30" s="21">
        <v>101</v>
      </c>
      <c r="G30" s="21">
        <v>146</v>
      </c>
      <c r="H30" s="21">
        <v>161</v>
      </c>
      <c r="I30" s="21">
        <v>155</v>
      </c>
      <c r="J30" s="21">
        <v>159</v>
      </c>
      <c r="K30" s="21">
        <v>163</v>
      </c>
      <c r="L30" s="21">
        <v>174</v>
      </c>
      <c r="M30" s="21">
        <v>183</v>
      </c>
      <c r="N30" s="21">
        <v>191</v>
      </c>
      <c r="O30" s="21">
        <v>125</v>
      </c>
      <c r="P30" s="21">
        <v>105</v>
      </c>
      <c r="Q30" s="21">
        <v>108</v>
      </c>
      <c r="R30" s="21">
        <v>94</v>
      </c>
      <c r="S30" s="21">
        <v>4</v>
      </c>
    </row>
    <row r="31" spans="1:19">
      <c r="A31" s="19" t="s">
        <v>123</v>
      </c>
      <c r="B31" s="19" t="s">
        <v>124</v>
      </c>
      <c r="C31" s="19" t="s">
        <v>84</v>
      </c>
      <c r="D31" s="20">
        <v>755</v>
      </c>
      <c r="E31" s="21">
        <v>41</v>
      </c>
      <c r="F31" s="21">
        <v>89</v>
      </c>
      <c r="G31" s="21">
        <v>109</v>
      </c>
      <c r="H31" s="21">
        <v>88</v>
      </c>
      <c r="I31" s="21">
        <v>92</v>
      </c>
      <c r="J31" s="21">
        <v>99</v>
      </c>
      <c r="K31" s="21">
        <v>106</v>
      </c>
      <c r="L31" s="21">
        <v>131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</row>
    <row r="32" spans="1:19">
      <c r="A32" s="19" t="s">
        <v>125</v>
      </c>
      <c r="B32" s="19" t="s">
        <v>126</v>
      </c>
      <c r="C32" s="19" t="s">
        <v>98</v>
      </c>
      <c r="D32" s="20">
        <v>293</v>
      </c>
      <c r="E32" s="21">
        <v>29</v>
      </c>
      <c r="F32" s="21">
        <v>31</v>
      </c>
      <c r="G32" s="21">
        <v>43</v>
      </c>
      <c r="H32" s="21">
        <v>36</v>
      </c>
      <c r="I32" s="21">
        <v>45</v>
      </c>
      <c r="J32" s="21">
        <v>55</v>
      </c>
      <c r="K32" s="21">
        <v>54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</row>
    <row r="33" spans="1:19">
      <c r="A33" s="19" t="s">
        <v>127</v>
      </c>
      <c r="B33" s="19" t="s">
        <v>11</v>
      </c>
      <c r="C33" s="19" t="s">
        <v>101</v>
      </c>
      <c r="D33" s="20">
        <v>5809</v>
      </c>
      <c r="E33" s="21">
        <v>122</v>
      </c>
      <c r="F33" s="21">
        <v>383</v>
      </c>
      <c r="G33" s="21">
        <v>448</v>
      </c>
      <c r="H33" s="21">
        <v>426</v>
      </c>
      <c r="I33" s="21">
        <v>472</v>
      </c>
      <c r="J33" s="21">
        <v>488</v>
      </c>
      <c r="K33" s="21">
        <v>427</v>
      </c>
      <c r="L33" s="21">
        <v>467</v>
      </c>
      <c r="M33" s="21">
        <v>467</v>
      </c>
      <c r="N33" s="21">
        <v>476</v>
      </c>
      <c r="O33" s="21">
        <v>425</v>
      </c>
      <c r="P33" s="21">
        <v>380</v>
      </c>
      <c r="Q33" s="21">
        <v>429</v>
      </c>
      <c r="R33" s="21">
        <v>390</v>
      </c>
      <c r="S33" s="21">
        <v>9</v>
      </c>
    </row>
    <row r="34" spans="1:19">
      <c r="A34" s="19" t="s">
        <v>128</v>
      </c>
      <c r="B34" s="19" t="s">
        <v>129</v>
      </c>
      <c r="C34" s="19" t="s">
        <v>103</v>
      </c>
      <c r="D34" s="20">
        <v>492</v>
      </c>
      <c r="E34" s="21">
        <v>32</v>
      </c>
      <c r="F34" s="21">
        <v>75</v>
      </c>
      <c r="G34" s="21">
        <v>73</v>
      </c>
      <c r="H34" s="21">
        <v>79</v>
      </c>
      <c r="I34" s="21">
        <v>83</v>
      </c>
      <c r="J34" s="21">
        <v>73</v>
      </c>
      <c r="K34" s="21">
        <v>77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</row>
    <row r="35" spans="1:19">
      <c r="A35" s="19" t="s">
        <v>130</v>
      </c>
      <c r="B35" s="19" t="s">
        <v>131</v>
      </c>
      <c r="C35" s="19" t="s">
        <v>81</v>
      </c>
      <c r="D35" s="20">
        <v>285</v>
      </c>
      <c r="E35" s="21">
        <v>30</v>
      </c>
      <c r="F35" s="21">
        <v>35</v>
      </c>
      <c r="G35" s="21">
        <v>29</v>
      </c>
      <c r="H35" s="21">
        <v>44</v>
      </c>
      <c r="I35" s="21">
        <v>37</v>
      </c>
      <c r="J35" s="21">
        <v>32</v>
      </c>
      <c r="K35" s="21">
        <v>44</v>
      </c>
      <c r="L35" s="21">
        <v>34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</row>
    <row r="36" spans="1:19">
      <c r="A36" s="19" t="s">
        <v>132</v>
      </c>
      <c r="B36" s="19" t="s">
        <v>133</v>
      </c>
      <c r="C36" s="19" t="s">
        <v>75</v>
      </c>
      <c r="D36" s="20">
        <v>16970</v>
      </c>
      <c r="E36" s="21">
        <v>263</v>
      </c>
      <c r="F36" s="21">
        <v>1379</v>
      </c>
      <c r="G36" s="21">
        <v>1394</v>
      </c>
      <c r="H36" s="21">
        <v>1355</v>
      </c>
      <c r="I36" s="21">
        <v>1354</v>
      </c>
      <c r="J36" s="21">
        <v>1433</v>
      </c>
      <c r="K36" s="21">
        <v>1384</v>
      </c>
      <c r="L36" s="21">
        <v>1289</v>
      </c>
      <c r="M36" s="21">
        <v>1229</v>
      </c>
      <c r="N36" s="21">
        <v>1236</v>
      </c>
      <c r="O36" s="21">
        <v>1294</v>
      </c>
      <c r="P36" s="21">
        <v>1130</v>
      </c>
      <c r="Q36" s="21">
        <v>1096</v>
      </c>
      <c r="R36" s="21">
        <v>1093</v>
      </c>
      <c r="S36" s="21">
        <v>41</v>
      </c>
    </row>
    <row r="37" spans="1:19">
      <c r="A37" s="19" t="s">
        <v>134</v>
      </c>
      <c r="B37" s="19" t="s">
        <v>135</v>
      </c>
      <c r="C37" s="19" t="s">
        <v>98</v>
      </c>
      <c r="D37" s="20">
        <v>318</v>
      </c>
      <c r="E37" s="21">
        <v>31</v>
      </c>
      <c r="F37" s="21">
        <v>41</v>
      </c>
      <c r="G37" s="21">
        <v>40</v>
      </c>
      <c r="H37" s="21">
        <v>39</v>
      </c>
      <c r="I37" s="21">
        <v>38</v>
      </c>
      <c r="J37" s="21">
        <v>39</v>
      </c>
      <c r="K37" s="21">
        <v>42</v>
      </c>
      <c r="L37" s="21">
        <v>48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</row>
    <row r="38" spans="1:19">
      <c r="A38" s="19" t="s">
        <v>136</v>
      </c>
      <c r="B38" s="19" t="s">
        <v>12</v>
      </c>
      <c r="C38" s="19" t="s">
        <v>101</v>
      </c>
      <c r="D38" s="20">
        <v>7695</v>
      </c>
      <c r="E38" s="21">
        <v>262</v>
      </c>
      <c r="F38" s="21">
        <v>582</v>
      </c>
      <c r="G38" s="21">
        <v>627</v>
      </c>
      <c r="H38" s="21">
        <v>678</v>
      </c>
      <c r="I38" s="21">
        <v>633</v>
      </c>
      <c r="J38" s="21">
        <v>677</v>
      </c>
      <c r="K38" s="21">
        <v>584</v>
      </c>
      <c r="L38" s="21">
        <v>549</v>
      </c>
      <c r="M38" s="21">
        <v>576</v>
      </c>
      <c r="N38" s="21">
        <v>531</v>
      </c>
      <c r="O38" s="21">
        <v>500</v>
      </c>
      <c r="P38" s="21">
        <v>509</v>
      </c>
      <c r="Q38" s="21">
        <v>492</v>
      </c>
      <c r="R38" s="21">
        <v>479</v>
      </c>
      <c r="S38" s="21">
        <v>16</v>
      </c>
    </row>
    <row r="39" spans="1:19">
      <c r="A39" s="19" t="s">
        <v>137</v>
      </c>
      <c r="B39" s="19" t="s">
        <v>138</v>
      </c>
      <c r="C39" s="19" t="s">
        <v>91</v>
      </c>
      <c r="D39" s="20">
        <v>3521</v>
      </c>
      <c r="E39" s="21">
        <v>118</v>
      </c>
      <c r="F39" s="21">
        <v>310</v>
      </c>
      <c r="G39" s="21">
        <v>282</v>
      </c>
      <c r="H39" s="21">
        <v>264</v>
      </c>
      <c r="I39" s="21">
        <v>236</v>
      </c>
      <c r="J39" s="21">
        <v>269</v>
      </c>
      <c r="K39" s="21">
        <v>244</v>
      </c>
      <c r="L39" s="21">
        <v>271</v>
      </c>
      <c r="M39" s="21">
        <v>273</v>
      </c>
      <c r="N39" s="21">
        <v>277</v>
      </c>
      <c r="O39" s="21">
        <v>241</v>
      </c>
      <c r="P39" s="21">
        <v>249</v>
      </c>
      <c r="Q39" s="21">
        <v>232</v>
      </c>
      <c r="R39" s="21">
        <v>255</v>
      </c>
      <c r="S39" s="21">
        <v>0</v>
      </c>
    </row>
    <row r="40" spans="1:19">
      <c r="A40" s="19" t="s">
        <v>139</v>
      </c>
      <c r="B40" s="19" t="s">
        <v>140</v>
      </c>
      <c r="C40" s="19" t="s">
        <v>91</v>
      </c>
      <c r="D40" s="20">
        <v>6794</v>
      </c>
      <c r="E40" s="21">
        <v>570</v>
      </c>
      <c r="F40" s="21">
        <v>597</v>
      </c>
      <c r="G40" s="21">
        <v>550</v>
      </c>
      <c r="H40" s="21">
        <v>557</v>
      </c>
      <c r="I40" s="21">
        <v>495</v>
      </c>
      <c r="J40" s="21">
        <v>507</v>
      </c>
      <c r="K40" s="21">
        <v>409</v>
      </c>
      <c r="L40" s="21">
        <v>400</v>
      </c>
      <c r="M40" s="21">
        <v>398</v>
      </c>
      <c r="N40" s="21">
        <v>355</v>
      </c>
      <c r="O40" s="21">
        <v>491</v>
      </c>
      <c r="P40" s="21">
        <v>511</v>
      </c>
      <c r="Q40" s="21">
        <v>490</v>
      </c>
      <c r="R40" s="21">
        <v>462</v>
      </c>
      <c r="S40" s="21">
        <v>2</v>
      </c>
    </row>
    <row r="41" spans="1:19">
      <c r="A41" s="19" t="s">
        <v>141</v>
      </c>
      <c r="B41" s="19" t="s">
        <v>142</v>
      </c>
      <c r="C41" s="19" t="s">
        <v>101</v>
      </c>
      <c r="D41" s="20">
        <v>3325</v>
      </c>
      <c r="E41" s="21">
        <v>90</v>
      </c>
      <c r="F41" s="21">
        <v>242</v>
      </c>
      <c r="G41" s="21">
        <v>239</v>
      </c>
      <c r="H41" s="21">
        <v>228</v>
      </c>
      <c r="I41" s="21">
        <v>283</v>
      </c>
      <c r="J41" s="21">
        <v>266</v>
      </c>
      <c r="K41" s="21">
        <v>240</v>
      </c>
      <c r="L41" s="21">
        <v>258</v>
      </c>
      <c r="M41" s="21">
        <v>262</v>
      </c>
      <c r="N41" s="21">
        <v>266</v>
      </c>
      <c r="O41" s="21">
        <v>235</v>
      </c>
      <c r="P41" s="21">
        <v>241</v>
      </c>
      <c r="Q41" s="21">
        <v>260</v>
      </c>
      <c r="R41" s="21">
        <v>215</v>
      </c>
      <c r="S41" s="21">
        <v>0</v>
      </c>
    </row>
    <row r="42" spans="1:19">
      <c r="A42" s="19" t="s">
        <v>143</v>
      </c>
      <c r="B42" s="19" t="s">
        <v>144</v>
      </c>
      <c r="C42" s="19" t="s">
        <v>91</v>
      </c>
      <c r="D42" s="20">
        <v>590</v>
      </c>
      <c r="E42" s="21">
        <v>14</v>
      </c>
      <c r="F42" s="21">
        <v>51</v>
      </c>
      <c r="G42" s="21">
        <v>58</v>
      </c>
      <c r="H42" s="21">
        <v>54</v>
      </c>
      <c r="I42" s="21">
        <v>73</v>
      </c>
      <c r="J42" s="21">
        <v>59</v>
      </c>
      <c r="K42" s="21">
        <v>70</v>
      </c>
      <c r="L42" s="21">
        <v>70</v>
      </c>
      <c r="M42" s="21">
        <v>73</v>
      </c>
      <c r="N42" s="21">
        <v>68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</row>
    <row r="43" spans="1:19">
      <c r="A43" s="19" t="s">
        <v>145</v>
      </c>
      <c r="B43" s="19" t="s">
        <v>146</v>
      </c>
      <c r="C43" s="19" t="s">
        <v>75</v>
      </c>
      <c r="D43" s="20">
        <v>1626</v>
      </c>
      <c r="E43" s="21">
        <v>45</v>
      </c>
      <c r="F43" s="21">
        <v>130</v>
      </c>
      <c r="G43" s="21">
        <v>123</v>
      </c>
      <c r="H43" s="21">
        <v>119</v>
      </c>
      <c r="I43" s="21">
        <v>124</v>
      </c>
      <c r="J43" s="21">
        <v>123</v>
      </c>
      <c r="K43" s="21">
        <v>126</v>
      </c>
      <c r="L43" s="21">
        <v>141</v>
      </c>
      <c r="M43" s="21">
        <v>116</v>
      </c>
      <c r="N43" s="21">
        <v>155</v>
      </c>
      <c r="O43" s="21">
        <v>114</v>
      </c>
      <c r="P43" s="21">
        <v>100</v>
      </c>
      <c r="Q43" s="21">
        <v>102</v>
      </c>
      <c r="R43" s="21">
        <v>100</v>
      </c>
      <c r="S43" s="21">
        <v>8</v>
      </c>
    </row>
    <row r="44" spans="1:19">
      <c r="A44" s="19" t="s">
        <v>147</v>
      </c>
      <c r="B44" s="19" t="s">
        <v>148</v>
      </c>
      <c r="C44" s="19" t="s">
        <v>91</v>
      </c>
      <c r="D44" s="20">
        <v>4974</v>
      </c>
      <c r="E44" s="21">
        <v>136</v>
      </c>
      <c r="F44" s="21">
        <v>332</v>
      </c>
      <c r="G44" s="21">
        <v>346</v>
      </c>
      <c r="H44" s="21">
        <v>358</v>
      </c>
      <c r="I44" s="21">
        <v>382</v>
      </c>
      <c r="J44" s="21">
        <v>361</v>
      </c>
      <c r="K44" s="21">
        <v>388</v>
      </c>
      <c r="L44" s="21">
        <v>384</v>
      </c>
      <c r="M44" s="21">
        <v>389</v>
      </c>
      <c r="N44" s="21">
        <v>414</v>
      </c>
      <c r="O44" s="21">
        <v>372</v>
      </c>
      <c r="P44" s="21">
        <v>347</v>
      </c>
      <c r="Q44" s="21">
        <v>391</v>
      </c>
      <c r="R44" s="21">
        <v>373</v>
      </c>
      <c r="S44" s="21">
        <v>1</v>
      </c>
    </row>
    <row r="45" spans="1:19">
      <c r="A45" s="19" t="s">
        <v>149</v>
      </c>
      <c r="B45" s="19" t="s">
        <v>150</v>
      </c>
      <c r="C45" s="19" t="s">
        <v>120</v>
      </c>
      <c r="D45" s="20">
        <v>6338</v>
      </c>
      <c r="E45" s="21">
        <v>269</v>
      </c>
      <c r="F45" s="21">
        <v>557</v>
      </c>
      <c r="G45" s="21">
        <v>545</v>
      </c>
      <c r="H45" s="21">
        <v>622</v>
      </c>
      <c r="I45" s="21">
        <v>619</v>
      </c>
      <c r="J45" s="21">
        <v>541</v>
      </c>
      <c r="K45" s="21">
        <v>466</v>
      </c>
      <c r="L45" s="21">
        <v>408</v>
      </c>
      <c r="M45" s="21">
        <v>387</v>
      </c>
      <c r="N45" s="21">
        <v>379</v>
      </c>
      <c r="O45" s="21">
        <v>439</v>
      </c>
      <c r="P45" s="21">
        <v>430</v>
      </c>
      <c r="Q45" s="21">
        <v>384</v>
      </c>
      <c r="R45" s="21">
        <v>292</v>
      </c>
      <c r="S45" s="21">
        <v>0</v>
      </c>
    </row>
    <row r="46" spans="1:19">
      <c r="A46" s="19" t="s">
        <v>151</v>
      </c>
      <c r="B46" s="19" t="s">
        <v>152</v>
      </c>
      <c r="C46" s="19" t="s">
        <v>81</v>
      </c>
      <c r="D46" s="20">
        <v>7683</v>
      </c>
      <c r="E46" s="21">
        <v>298</v>
      </c>
      <c r="F46" s="21">
        <v>541</v>
      </c>
      <c r="G46" s="21">
        <v>561</v>
      </c>
      <c r="H46" s="21">
        <v>551</v>
      </c>
      <c r="I46" s="21">
        <v>582</v>
      </c>
      <c r="J46" s="21">
        <v>580</v>
      </c>
      <c r="K46" s="21">
        <v>530</v>
      </c>
      <c r="L46" s="21">
        <v>509</v>
      </c>
      <c r="M46" s="21">
        <v>525</v>
      </c>
      <c r="N46" s="21">
        <v>547</v>
      </c>
      <c r="O46" s="21">
        <v>609</v>
      </c>
      <c r="P46" s="21">
        <v>604</v>
      </c>
      <c r="Q46" s="21">
        <v>605</v>
      </c>
      <c r="R46" s="21">
        <v>613</v>
      </c>
      <c r="S46" s="21">
        <v>28</v>
      </c>
    </row>
    <row r="47" spans="1:19">
      <c r="A47" s="19" t="s">
        <v>153</v>
      </c>
      <c r="B47" s="19" t="s">
        <v>154</v>
      </c>
      <c r="C47" s="19" t="s">
        <v>155</v>
      </c>
      <c r="D47" s="20">
        <v>173</v>
      </c>
      <c r="E47" s="21">
        <v>0</v>
      </c>
      <c r="F47" s="21">
        <v>16</v>
      </c>
      <c r="G47" s="21">
        <v>18</v>
      </c>
      <c r="H47" s="21">
        <v>19</v>
      </c>
      <c r="I47" s="21">
        <v>32</v>
      </c>
      <c r="J47" s="21">
        <v>19</v>
      </c>
      <c r="K47" s="21">
        <v>18</v>
      </c>
      <c r="L47" s="21">
        <v>16</v>
      </c>
      <c r="M47" s="21">
        <v>19</v>
      </c>
      <c r="N47" s="21">
        <v>16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</row>
    <row r="48" spans="1:19">
      <c r="A48" s="19" t="s">
        <v>156</v>
      </c>
      <c r="B48" s="19" t="s">
        <v>157</v>
      </c>
      <c r="C48" s="19" t="s">
        <v>98</v>
      </c>
      <c r="D48" s="20">
        <v>1872</v>
      </c>
      <c r="E48" s="21">
        <v>121</v>
      </c>
      <c r="F48" s="21">
        <v>139</v>
      </c>
      <c r="G48" s="21">
        <v>139</v>
      </c>
      <c r="H48" s="21">
        <v>147</v>
      </c>
      <c r="I48" s="21">
        <v>186</v>
      </c>
      <c r="J48" s="21">
        <v>166</v>
      </c>
      <c r="K48" s="21">
        <v>145</v>
      </c>
      <c r="L48" s="21">
        <v>123</v>
      </c>
      <c r="M48" s="21">
        <v>127</v>
      </c>
      <c r="N48" s="21">
        <v>139</v>
      </c>
      <c r="O48" s="21">
        <v>115</v>
      </c>
      <c r="P48" s="21">
        <v>110</v>
      </c>
      <c r="Q48" s="21">
        <v>110</v>
      </c>
      <c r="R48" s="21">
        <v>102</v>
      </c>
      <c r="S48" s="21">
        <v>3</v>
      </c>
    </row>
    <row r="49" spans="1:19">
      <c r="A49" s="19" t="s">
        <v>158</v>
      </c>
      <c r="B49" s="19" t="s">
        <v>13</v>
      </c>
      <c r="C49" s="19" t="s">
        <v>101</v>
      </c>
      <c r="D49" s="20">
        <v>1586</v>
      </c>
      <c r="E49" s="21">
        <v>24</v>
      </c>
      <c r="F49" s="21">
        <v>105</v>
      </c>
      <c r="G49" s="21">
        <v>110</v>
      </c>
      <c r="H49" s="21">
        <v>127</v>
      </c>
      <c r="I49" s="21">
        <v>136</v>
      </c>
      <c r="J49" s="21">
        <v>126</v>
      </c>
      <c r="K49" s="21">
        <v>120</v>
      </c>
      <c r="L49" s="21">
        <v>143</v>
      </c>
      <c r="M49" s="21">
        <v>128</v>
      </c>
      <c r="N49" s="21">
        <v>134</v>
      </c>
      <c r="O49" s="21">
        <v>127</v>
      </c>
      <c r="P49" s="21">
        <v>116</v>
      </c>
      <c r="Q49" s="21">
        <v>97</v>
      </c>
      <c r="R49" s="21">
        <v>93</v>
      </c>
      <c r="S49" s="21">
        <v>0</v>
      </c>
    </row>
    <row r="50" spans="1:19">
      <c r="A50" s="19" t="s">
        <v>159</v>
      </c>
      <c r="B50" s="19" t="s">
        <v>14</v>
      </c>
      <c r="C50" s="19" t="s">
        <v>91</v>
      </c>
      <c r="D50" s="20">
        <v>2108</v>
      </c>
      <c r="E50" s="21">
        <v>20</v>
      </c>
      <c r="F50" s="21">
        <v>209</v>
      </c>
      <c r="G50" s="21">
        <v>237</v>
      </c>
      <c r="H50" s="21">
        <v>216</v>
      </c>
      <c r="I50" s="21">
        <v>245</v>
      </c>
      <c r="J50" s="21">
        <v>234</v>
      </c>
      <c r="K50" s="21">
        <v>232</v>
      </c>
      <c r="L50" s="21">
        <v>239</v>
      </c>
      <c r="M50" s="21">
        <v>249</v>
      </c>
      <c r="N50" s="21">
        <v>227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</row>
    <row r="51" spans="1:19">
      <c r="A51" s="19" t="s">
        <v>160</v>
      </c>
      <c r="B51" s="19" t="s">
        <v>161</v>
      </c>
      <c r="C51" s="19" t="s">
        <v>162</v>
      </c>
      <c r="D51" s="20">
        <v>141</v>
      </c>
      <c r="E51" s="21">
        <v>9</v>
      </c>
      <c r="F51" s="21">
        <v>17</v>
      </c>
      <c r="G51" s="21">
        <v>15</v>
      </c>
      <c r="H51" s="21">
        <v>15</v>
      </c>
      <c r="I51" s="21">
        <v>16</v>
      </c>
      <c r="J51" s="21">
        <v>19</v>
      </c>
      <c r="K51" s="21">
        <v>24</v>
      </c>
      <c r="L51" s="21">
        <v>26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</row>
    <row r="52" spans="1:19">
      <c r="A52" s="19" t="s">
        <v>163</v>
      </c>
      <c r="B52" s="19" t="s">
        <v>164</v>
      </c>
      <c r="C52" s="19" t="s">
        <v>84</v>
      </c>
      <c r="D52" s="20">
        <v>3379</v>
      </c>
      <c r="E52" s="21">
        <v>46</v>
      </c>
      <c r="F52" s="21">
        <v>167</v>
      </c>
      <c r="G52" s="21">
        <v>258</v>
      </c>
      <c r="H52" s="21">
        <v>283</v>
      </c>
      <c r="I52" s="21">
        <v>270</v>
      </c>
      <c r="J52" s="21">
        <v>267</v>
      </c>
      <c r="K52" s="21">
        <v>276</v>
      </c>
      <c r="L52" s="21">
        <v>288</v>
      </c>
      <c r="M52" s="21">
        <v>266</v>
      </c>
      <c r="N52" s="21">
        <v>284</v>
      </c>
      <c r="O52" s="21">
        <v>230</v>
      </c>
      <c r="P52" s="21">
        <v>251</v>
      </c>
      <c r="Q52" s="21">
        <v>231</v>
      </c>
      <c r="R52" s="21">
        <v>260</v>
      </c>
      <c r="S52" s="21">
        <v>2</v>
      </c>
    </row>
    <row r="53" spans="1:19">
      <c r="A53" s="19" t="s">
        <v>165</v>
      </c>
      <c r="B53" s="19" t="s">
        <v>166</v>
      </c>
      <c r="C53" s="19" t="s">
        <v>78</v>
      </c>
      <c r="D53" s="20">
        <v>3655</v>
      </c>
      <c r="E53" s="21">
        <v>66</v>
      </c>
      <c r="F53" s="21">
        <v>236</v>
      </c>
      <c r="G53" s="21">
        <v>241</v>
      </c>
      <c r="H53" s="21">
        <v>256</v>
      </c>
      <c r="I53" s="21">
        <v>240</v>
      </c>
      <c r="J53" s="21">
        <v>289</v>
      </c>
      <c r="K53" s="21">
        <v>298</v>
      </c>
      <c r="L53" s="21">
        <v>300</v>
      </c>
      <c r="M53" s="21">
        <v>334</v>
      </c>
      <c r="N53" s="21">
        <v>331</v>
      </c>
      <c r="O53" s="21">
        <v>269</v>
      </c>
      <c r="P53" s="21">
        <v>270</v>
      </c>
      <c r="Q53" s="21">
        <v>270</v>
      </c>
      <c r="R53" s="21">
        <v>255</v>
      </c>
      <c r="S53" s="21">
        <v>0</v>
      </c>
    </row>
    <row r="54" spans="1:19">
      <c r="A54" s="19" t="s">
        <v>167</v>
      </c>
      <c r="B54" s="19" t="s">
        <v>168</v>
      </c>
      <c r="C54" s="19" t="s">
        <v>101</v>
      </c>
      <c r="D54" s="20">
        <v>2693</v>
      </c>
      <c r="E54" s="21">
        <v>95</v>
      </c>
      <c r="F54" s="21">
        <v>187</v>
      </c>
      <c r="G54" s="21">
        <v>178</v>
      </c>
      <c r="H54" s="21">
        <v>194</v>
      </c>
      <c r="I54" s="21">
        <v>220</v>
      </c>
      <c r="J54" s="21">
        <v>244</v>
      </c>
      <c r="K54" s="21">
        <v>205</v>
      </c>
      <c r="L54" s="21">
        <v>203</v>
      </c>
      <c r="M54" s="21">
        <v>213</v>
      </c>
      <c r="N54" s="21">
        <v>215</v>
      </c>
      <c r="O54" s="21">
        <v>208</v>
      </c>
      <c r="P54" s="21">
        <v>180</v>
      </c>
      <c r="Q54" s="21">
        <v>160</v>
      </c>
      <c r="R54" s="21">
        <v>191</v>
      </c>
      <c r="S54" s="21">
        <v>0</v>
      </c>
    </row>
    <row r="55" spans="1:19">
      <c r="A55" s="19" t="s">
        <v>169</v>
      </c>
      <c r="B55" s="19" t="s">
        <v>170</v>
      </c>
      <c r="C55" s="19" t="s">
        <v>162</v>
      </c>
      <c r="D55" s="20">
        <v>401</v>
      </c>
      <c r="E55" s="21">
        <v>39</v>
      </c>
      <c r="F55" s="21">
        <v>49</v>
      </c>
      <c r="G55" s="21">
        <v>39</v>
      </c>
      <c r="H55" s="21">
        <v>52</v>
      </c>
      <c r="I55" s="21">
        <v>52</v>
      </c>
      <c r="J55" s="21">
        <v>51</v>
      </c>
      <c r="K55" s="21">
        <v>59</v>
      </c>
      <c r="L55" s="21">
        <v>60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</row>
    <row r="56" spans="1:19">
      <c r="A56" s="19" t="s">
        <v>171</v>
      </c>
      <c r="B56" s="19" t="s">
        <v>172</v>
      </c>
      <c r="C56" s="19" t="s">
        <v>98</v>
      </c>
      <c r="D56" s="20">
        <v>1388</v>
      </c>
      <c r="E56" s="21">
        <v>52</v>
      </c>
      <c r="F56" s="21">
        <v>79</v>
      </c>
      <c r="G56" s="21">
        <v>99</v>
      </c>
      <c r="H56" s="21">
        <v>83</v>
      </c>
      <c r="I56" s="21">
        <v>80</v>
      </c>
      <c r="J56" s="21">
        <v>111</v>
      </c>
      <c r="K56" s="21">
        <v>130</v>
      </c>
      <c r="L56" s="21">
        <v>105</v>
      </c>
      <c r="M56" s="21">
        <v>123</v>
      </c>
      <c r="N56" s="21">
        <v>132</v>
      </c>
      <c r="O56" s="21">
        <v>106</v>
      </c>
      <c r="P56" s="21">
        <v>99</v>
      </c>
      <c r="Q56" s="21">
        <v>84</v>
      </c>
      <c r="R56" s="21">
        <v>104</v>
      </c>
      <c r="S56" s="21">
        <v>1</v>
      </c>
    </row>
    <row r="57" spans="1:19">
      <c r="A57" s="19" t="s">
        <v>173</v>
      </c>
      <c r="B57" s="19" t="s">
        <v>15</v>
      </c>
      <c r="C57" s="19" t="s">
        <v>101</v>
      </c>
      <c r="D57" s="20">
        <v>483</v>
      </c>
      <c r="E57" s="21">
        <v>12</v>
      </c>
      <c r="F57" s="21">
        <v>64</v>
      </c>
      <c r="G57" s="21">
        <v>72</v>
      </c>
      <c r="H57" s="21">
        <v>68</v>
      </c>
      <c r="I57" s="21">
        <v>83</v>
      </c>
      <c r="J57" s="21">
        <v>96</v>
      </c>
      <c r="K57" s="21">
        <v>88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</row>
    <row r="58" spans="1:19">
      <c r="A58" s="19" t="s">
        <v>174</v>
      </c>
      <c r="B58" s="19" t="s">
        <v>175</v>
      </c>
      <c r="C58" s="19" t="s">
        <v>91</v>
      </c>
      <c r="D58" s="20">
        <v>3499</v>
      </c>
      <c r="E58" s="21">
        <v>53</v>
      </c>
      <c r="F58" s="21">
        <v>271</v>
      </c>
      <c r="G58" s="21">
        <v>273</v>
      </c>
      <c r="H58" s="21">
        <v>292</v>
      </c>
      <c r="I58" s="21">
        <v>312</v>
      </c>
      <c r="J58" s="21">
        <v>320</v>
      </c>
      <c r="K58" s="21">
        <v>276</v>
      </c>
      <c r="L58" s="21">
        <v>277</v>
      </c>
      <c r="M58" s="21">
        <v>301</v>
      </c>
      <c r="N58" s="21">
        <v>323</v>
      </c>
      <c r="O58" s="21">
        <v>220</v>
      </c>
      <c r="P58" s="21">
        <v>204</v>
      </c>
      <c r="Q58" s="21">
        <v>190</v>
      </c>
      <c r="R58" s="21">
        <v>187</v>
      </c>
      <c r="S58" s="21">
        <v>0</v>
      </c>
    </row>
    <row r="59" spans="1:19">
      <c r="A59" s="19" t="s">
        <v>176</v>
      </c>
      <c r="B59" s="19" t="s">
        <v>177</v>
      </c>
      <c r="C59" s="19" t="s">
        <v>75</v>
      </c>
      <c r="D59" s="20">
        <v>3121</v>
      </c>
      <c r="E59" s="21">
        <v>65</v>
      </c>
      <c r="F59" s="21">
        <v>166</v>
      </c>
      <c r="G59" s="21">
        <v>200</v>
      </c>
      <c r="H59" s="21">
        <v>176</v>
      </c>
      <c r="I59" s="21">
        <v>225</v>
      </c>
      <c r="J59" s="21">
        <v>242</v>
      </c>
      <c r="K59" s="21">
        <v>239</v>
      </c>
      <c r="L59" s="21">
        <v>243</v>
      </c>
      <c r="M59" s="21">
        <v>243</v>
      </c>
      <c r="N59" s="21">
        <v>265</v>
      </c>
      <c r="O59" s="21">
        <v>259</v>
      </c>
      <c r="P59" s="21">
        <v>251</v>
      </c>
      <c r="Q59" s="21">
        <v>275</v>
      </c>
      <c r="R59" s="21">
        <v>272</v>
      </c>
      <c r="S59" s="21">
        <v>0</v>
      </c>
    </row>
    <row r="60" spans="1:19">
      <c r="A60" s="19" t="s">
        <v>178</v>
      </c>
      <c r="B60" s="19" t="s">
        <v>179</v>
      </c>
      <c r="C60" s="19" t="s">
        <v>75</v>
      </c>
      <c r="D60" s="20">
        <v>2302</v>
      </c>
      <c r="E60" s="21">
        <v>113</v>
      </c>
      <c r="F60" s="21">
        <v>142</v>
      </c>
      <c r="G60" s="21">
        <v>161</v>
      </c>
      <c r="H60" s="21">
        <v>145</v>
      </c>
      <c r="I60" s="21">
        <v>162</v>
      </c>
      <c r="J60" s="21">
        <v>164</v>
      </c>
      <c r="K60" s="21">
        <v>177</v>
      </c>
      <c r="L60" s="21">
        <v>187</v>
      </c>
      <c r="M60" s="21">
        <v>196</v>
      </c>
      <c r="N60" s="21">
        <v>188</v>
      </c>
      <c r="O60" s="21">
        <v>175</v>
      </c>
      <c r="P60" s="21">
        <v>146</v>
      </c>
      <c r="Q60" s="21">
        <v>168</v>
      </c>
      <c r="R60" s="21">
        <v>178</v>
      </c>
      <c r="S60" s="21">
        <v>0</v>
      </c>
    </row>
    <row r="61" spans="1:19">
      <c r="A61" s="19" t="s">
        <v>180</v>
      </c>
      <c r="B61" s="19" t="s">
        <v>181</v>
      </c>
      <c r="C61" s="19" t="s">
        <v>103</v>
      </c>
      <c r="D61" s="20">
        <v>182</v>
      </c>
      <c r="E61" s="21">
        <v>11</v>
      </c>
      <c r="F61" s="21">
        <v>27</v>
      </c>
      <c r="G61" s="21">
        <v>29</v>
      </c>
      <c r="H61" s="21">
        <v>25</v>
      </c>
      <c r="I61" s="21">
        <v>24</v>
      </c>
      <c r="J61" s="21">
        <v>38</v>
      </c>
      <c r="K61" s="21">
        <v>28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</row>
    <row r="62" spans="1:19">
      <c r="A62" s="19" t="s">
        <v>182</v>
      </c>
      <c r="B62" s="19" t="s">
        <v>183</v>
      </c>
      <c r="C62" s="19" t="s">
        <v>87</v>
      </c>
      <c r="D62" s="20">
        <v>1562</v>
      </c>
      <c r="E62" s="21">
        <v>43</v>
      </c>
      <c r="F62" s="21">
        <v>127</v>
      </c>
      <c r="G62" s="21">
        <v>120</v>
      </c>
      <c r="H62" s="21">
        <v>130</v>
      </c>
      <c r="I62" s="21">
        <v>101</v>
      </c>
      <c r="J62" s="21">
        <v>121</v>
      </c>
      <c r="K62" s="21">
        <v>105</v>
      </c>
      <c r="L62" s="21">
        <v>109</v>
      </c>
      <c r="M62" s="21">
        <v>124</v>
      </c>
      <c r="N62" s="21">
        <v>111</v>
      </c>
      <c r="O62" s="21">
        <v>129</v>
      </c>
      <c r="P62" s="21">
        <v>132</v>
      </c>
      <c r="Q62" s="21">
        <v>103</v>
      </c>
      <c r="R62" s="21">
        <v>103</v>
      </c>
      <c r="S62" s="21">
        <v>4</v>
      </c>
    </row>
    <row r="63" spans="1:19">
      <c r="A63" s="19" t="s">
        <v>184</v>
      </c>
      <c r="B63" s="19" t="s">
        <v>16</v>
      </c>
      <c r="C63" s="19" t="s">
        <v>81</v>
      </c>
      <c r="D63" s="20">
        <v>2630</v>
      </c>
      <c r="E63" s="21">
        <v>41</v>
      </c>
      <c r="F63" s="21">
        <v>171</v>
      </c>
      <c r="G63" s="21">
        <v>169</v>
      </c>
      <c r="H63" s="21">
        <v>182</v>
      </c>
      <c r="I63" s="21">
        <v>198</v>
      </c>
      <c r="J63" s="21">
        <v>179</v>
      </c>
      <c r="K63" s="21">
        <v>192</v>
      </c>
      <c r="L63" s="21">
        <v>214</v>
      </c>
      <c r="M63" s="21">
        <v>225</v>
      </c>
      <c r="N63" s="21">
        <v>189</v>
      </c>
      <c r="O63" s="21">
        <v>226</v>
      </c>
      <c r="P63" s="21">
        <v>210</v>
      </c>
      <c r="Q63" s="21">
        <v>215</v>
      </c>
      <c r="R63" s="21">
        <v>218</v>
      </c>
      <c r="S63" s="21">
        <v>1</v>
      </c>
    </row>
    <row r="64" spans="1:19">
      <c r="A64" s="19" t="s">
        <v>185</v>
      </c>
      <c r="B64" s="19" t="s">
        <v>186</v>
      </c>
      <c r="C64" s="19" t="s">
        <v>78</v>
      </c>
      <c r="D64" s="20">
        <v>3750</v>
      </c>
      <c r="E64" s="21">
        <v>78</v>
      </c>
      <c r="F64" s="21">
        <v>232</v>
      </c>
      <c r="G64" s="21">
        <v>244</v>
      </c>
      <c r="H64" s="21">
        <v>275</v>
      </c>
      <c r="I64" s="21">
        <v>255</v>
      </c>
      <c r="J64" s="21">
        <v>296</v>
      </c>
      <c r="K64" s="21">
        <v>284</v>
      </c>
      <c r="L64" s="21">
        <v>300</v>
      </c>
      <c r="M64" s="21">
        <v>294</v>
      </c>
      <c r="N64" s="21">
        <v>293</v>
      </c>
      <c r="O64" s="21">
        <v>267</v>
      </c>
      <c r="P64" s="21">
        <v>302</v>
      </c>
      <c r="Q64" s="21">
        <v>326</v>
      </c>
      <c r="R64" s="21">
        <v>304</v>
      </c>
      <c r="S64" s="21">
        <v>0</v>
      </c>
    </row>
    <row r="65" spans="1:19">
      <c r="A65" s="19" t="s">
        <v>187</v>
      </c>
      <c r="B65" s="19" t="s">
        <v>188</v>
      </c>
      <c r="C65" s="19" t="s">
        <v>189</v>
      </c>
      <c r="D65" s="20">
        <v>348</v>
      </c>
      <c r="E65" s="21">
        <v>5</v>
      </c>
      <c r="F65" s="21">
        <v>37</v>
      </c>
      <c r="G65" s="21">
        <v>36</v>
      </c>
      <c r="H65" s="21">
        <v>46</v>
      </c>
      <c r="I65" s="21">
        <v>42</v>
      </c>
      <c r="J65" s="21">
        <v>32</v>
      </c>
      <c r="K65" s="21">
        <v>42</v>
      </c>
      <c r="L65" s="21">
        <v>34</v>
      </c>
      <c r="M65" s="21">
        <v>34</v>
      </c>
      <c r="N65" s="21">
        <v>40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</row>
    <row r="66" spans="1:19">
      <c r="A66" s="19" t="s">
        <v>190</v>
      </c>
      <c r="B66" s="19" t="s">
        <v>191</v>
      </c>
      <c r="C66" s="19" t="s">
        <v>162</v>
      </c>
      <c r="D66" s="20">
        <v>136</v>
      </c>
      <c r="E66" s="21">
        <v>26</v>
      </c>
      <c r="F66" s="21">
        <v>11</v>
      </c>
      <c r="G66" s="21">
        <v>19</v>
      </c>
      <c r="H66" s="21">
        <v>11</v>
      </c>
      <c r="I66" s="21">
        <v>17</v>
      </c>
      <c r="J66" s="21">
        <v>18</v>
      </c>
      <c r="K66" s="21">
        <v>22</v>
      </c>
      <c r="L66" s="21">
        <v>12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</row>
    <row r="67" spans="1:19">
      <c r="A67" s="19" t="s">
        <v>192</v>
      </c>
      <c r="B67" s="19" t="s">
        <v>193</v>
      </c>
      <c r="C67" s="19" t="s">
        <v>91</v>
      </c>
      <c r="D67" s="20">
        <v>7078</v>
      </c>
      <c r="E67" s="21">
        <v>498</v>
      </c>
      <c r="F67" s="21">
        <v>518</v>
      </c>
      <c r="G67" s="21">
        <v>514</v>
      </c>
      <c r="H67" s="21">
        <v>528</v>
      </c>
      <c r="I67" s="21">
        <v>534</v>
      </c>
      <c r="J67" s="21">
        <v>565</v>
      </c>
      <c r="K67" s="21">
        <v>527</v>
      </c>
      <c r="L67" s="21">
        <v>476</v>
      </c>
      <c r="M67" s="21">
        <v>452</v>
      </c>
      <c r="N67" s="21">
        <v>411</v>
      </c>
      <c r="O67" s="21">
        <v>478</v>
      </c>
      <c r="P67" s="21">
        <v>525</v>
      </c>
      <c r="Q67" s="21">
        <v>558</v>
      </c>
      <c r="R67" s="21">
        <v>491</v>
      </c>
      <c r="S67" s="21">
        <v>3</v>
      </c>
    </row>
    <row r="68" spans="1:19">
      <c r="A68" s="19" t="s">
        <v>194</v>
      </c>
      <c r="B68" s="19" t="s">
        <v>195</v>
      </c>
      <c r="C68" s="19" t="s">
        <v>78</v>
      </c>
      <c r="D68" s="20">
        <v>2024</v>
      </c>
      <c r="E68" s="21">
        <v>44</v>
      </c>
      <c r="F68" s="21">
        <v>127</v>
      </c>
      <c r="G68" s="21">
        <v>159</v>
      </c>
      <c r="H68" s="21">
        <v>162</v>
      </c>
      <c r="I68" s="21">
        <v>152</v>
      </c>
      <c r="J68" s="21">
        <v>147</v>
      </c>
      <c r="K68" s="21">
        <v>159</v>
      </c>
      <c r="L68" s="21">
        <v>165</v>
      </c>
      <c r="M68" s="21">
        <v>141</v>
      </c>
      <c r="N68" s="21">
        <v>152</v>
      </c>
      <c r="O68" s="21">
        <v>170</v>
      </c>
      <c r="P68" s="21">
        <v>158</v>
      </c>
      <c r="Q68" s="21">
        <v>139</v>
      </c>
      <c r="R68" s="21">
        <v>147</v>
      </c>
      <c r="S68" s="21">
        <v>2</v>
      </c>
    </row>
    <row r="69" spans="1:19">
      <c r="A69" s="19" t="s">
        <v>196</v>
      </c>
      <c r="B69" s="19" t="s">
        <v>197</v>
      </c>
      <c r="C69" s="19" t="s">
        <v>78</v>
      </c>
      <c r="D69" s="20">
        <v>10163</v>
      </c>
      <c r="E69" s="21">
        <v>181</v>
      </c>
      <c r="F69" s="21">
        <v>862</v>
      </c>
      <c r="G69" s="21">
        <v>878</v>
      </c>
      <c r="H69" s="21">
        <v>913</v>
      </c>
      <c r="I69" s="21">
        <v>946</v>
      </c>
      <c r="J69" s="21">
        <v>903</v>
      </c>
      <c r="K69" s="21">
        <v>835</v>
      </c>
      <c r="L69" s="21">
        <v>803</v>
      </c>
      <c r="M69" s="21">
        <v>766</v>
      </c>
      <c r="N69" s="21">
        <v>765</v>
      </c>
      <c r="O69" s="21">
        <v>652</v>
      </c>
      <c r="P69" s="21">
        <v>570</v>
      </c>
      <c r="Q69" s="21">
        <v>561</v>
      </c>
      <c r="R69" s="21">
        <v>528</v>
      </c>
      <c r="S69" s="21">
        <v>0</v>
      </c>
    </row>
    <row r="70" spans="1:19">
      <c r="A70" s="19" t="s">
        <v>198</v>
      </c>
      <c r="B70" s="19" t="s">
        <v>199</v>
      </c>
      <c r="C70" s="19" t="s">
        <v>103</v>
      </c>
      <c r="D70" s="20">
        <v>3466</v>
      </c>
      <c r="E70" s="21">
        <v>94</v>
      </c>
      <c r="F70" s="21">
        <v>232</v>
      </c>
      <c r="G70" s="21">
        <v>253</v>
      </c>
      <c r="H70" s="21">
        <v>289</v>
      </c>
      <c r="I70" s="21">
        <v>276</v>
      </c>
      <c r="J70" s="21">
        <v>283</v>
      </c>
      <c r="K70" s="21">
        <v>273</v>
      </c>
      <c r="L70" s="21">
        <v>316</v>
      </c>
      <c r="M70" s="21">
        <v>290</v>
      </c>
      <c r="N70" s="21">
        <v>278</v>
      </c>
      <c r="O70" s="21">
        <v>240</v>
      </c>
      <c r="P70" s="21">
        <v>207</v>
      </c>
      <c r="Q70" s="21">
        <v>197</v>
      </c>
      <c r="R70" s="21">
        <v>234</v>
      </c>
      <c r="S70" s="21">
        <v>4</v>
      </c>
    </row>
    <row r="71" spans="1:19">
      <c r="A71" s="19" t="s">
        <v>200</v>
      </c>
      <c r="B71" s="19" t="s">
        <v>201</v>
      </c>
      <c r="C71" s="19" t="s">
        <v>98</v>
      </c>
      <c r="D71" s="20">
        <v>5272</v>
      </c>
      <c r="E71" s="21">
        <v>185</v>
      </c>
      <c r="F71" s="21">
        <v>434</v>
      </c>
      <c r="G71" s="21">
        <v>434</v>
      </c>
      <c r="H71" s="21">
        <v>464</v>
      </c>
      <c r="I71" s="21">
        <v>435</v>
      </c>
      <c r="J71" s="21">
        <v>420</v>
      </c>
      <c r="K71" s="21">
        <v>417</v>
      </c>
      <c r="L71" s="21">
        <v>449</v>
      </c>
      <c r="M71" s="21">
        <v>341</v>
      </c>
      <c r="N71" s="21">
        <v>361</v>
      </c>
      <c r="O71" s="21">
        <v>289</v>
      </c>
      <c r="P71" s="21">
        <v>326</v>
      </c>
      <c r="Q71" s="21">
        <v>350</v>
      </c>
      <c r="R71" s="21">
        <v>349</v>
      </c>
      <c r="S71" s="21">
        <v>18</v>
      </c>
    </row>
    <row r="72" spans="1:19">
      <c r="A72" s="19" t="s">
        <v>202</v>
      </c>
      <c r="B72" s="19" t="s">
        <v>203</v>
      </c>
      <c r="C72" s="19" t="s">
        <v>155</v>
      </c>
      <c r="D72" s="20">
        <v>81</v>
      </c>
      <c r="E72" s="21">
        <v>11</v>
      </c>
      <c r="F72" s="21">
        <v>7</v>
      </c>
      <c r="G72" s="21">
        <v>7</v>
      </c>
      <c r="H72" s="21">
        <v>5</v>
      </c>
      <c r="I72" s="21">
        <v>9</v>
      </c>
      <c r="J72" s="21">
        <v>13</v>
      </c>
      <c r="K72" s="21">
        <v>9</v>
      </c>
      <c r="L72" s="21">
        <v>4</v>
      </c>
      <c r="M72" s="21">
        <v>11</v>
      </c>
      <c r="N72" s="21">
        <v>5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</row>
    <row r="73" spans="1:19">
      <c r="A73" s="19" t="s">
        <v>204</v>
      </c>
      <c r="B73" s="19" t="s">
        <v>17</v>
      </c>
      <c r="C73" s="19" t="s">
        <v>101</v>
      </c>
      <c r="D73" s="20">
        <v>2601</v>
      </c>
      <c r="E73" s="21">
        <v>74</v>
      </c>
      <c r="F73" s="21">
        <v>164</v>
      </c>
      <c r="G73" s="21">
        <v>150</v>
      </c>
      <c r="H73" s="21">
        <v>162</v>
      </c>
      <c r="I73" s="21">
        <v>202</v>
      </c>
      <c r="J73" s="21">
        <v>196</v>
      </c>
      <c r="K73" s="21">
        <v>205</v>
      </c>
      <c r="L73" s="21">
        <v>204</v>
      </c>
      <c r="M73" s="21">
        <v>214</v>
      </c>
      <c r="N73" s="21">
        <v>193</v>
      </c>
      <c r="O73" s="21">
        <v>212</v>
      </c>
      <c r="P73" s="21">
        <v>205</v>
      </c>
      <c r="Q73" s="21">
        <v>193</v>
      </c>
      <c r="R73" s="21">
        <v>216</v>
      </c>
      <c r="S73" s="21">
        <v>11</v>
      </c>
    </row>
    <row r="74" spans="1:19">
      <c r="A74" s="19" t="s">
        <v>205</v>
      </c>
      <c r="B74" s="19" t="s">
        <v>206</v>
      </c>
      <c r="C74" s="19" t="s">
        <v>91</v>
      </c>
      <c r="D74" s="20">
        <v>8609</v>
      </c>
      <c r="E74" s="21">
        <v>234</v>
      </c>
      <c r="F74" s="21">
        <v>693</v>
      </c>
      <c r="G74" s="21">
        <v>775</v>
      </c>
      <c r="H74" s="21">
        <v>779</v>
      </c>
      <c r="I74" s="21">
        <v>778</v>
      </c>
      <c r="J74" s="21">
        <v>777</v>
      </c>
      <c r="K74" s="21">
        <v>736</v>
      </c>
      <c r="L74" s="21">
        <v>572</v>
      </c>
      <c r="M74" s="21">
        <v>581</v>
      </c>
      <c r="N74" s="21">
        <v>582</v>
      </c>
      <c r="O74" s="21">
        <v>536</v>
      </c>
      <c r="P74" s="21">
        <v>547</v>
      </c>
      <c r="Q74" s="21">
        <v>509</v>
      </c>
      <c r="R74" s="21">
        <v>510</v>
      </c>
      <c r="S74" s="21">
        <v>0</v>
      </c>
    </row>
    <row r="75" spans="1:19">
      <c r="A75" s="19" t="s">
        <v>207</v>
      </c>
      <c r="B75" s="19" t="s">
        <v>162</v>
      </c>
      <c r="C75" s="19" t="s">
        <v>101</v>
      </c>
      <c r="D75" s="20">
        <v>5412</v>
      </c>
      <c r="E75" s="21">
        <v>131</v>
      </c>
      <c r="F75" s="21">
        <v>326</v>
      </c>
      <c r="G75" s="21">
        <v>318</v>
      </c>
      <c r="H75" s="21">
        <v>327</v>
      </c>
      <c r="I75" s="21">
        <v>350</v>
      </c>
      <c r="J75" s="21">
        <v>404</v>
      </c>
      <c r="K75" s="21">
        <v>427</v>
      </c>
      <c r="L75" s="21">
        <v>448</v>
      </c>
      <c r="M75" s="21">
        <v>468</v>
      </c>
      <c r="N75" s="21">
        <v>474</v>
      </c>
      <c r="O75" s="21">
        <v>436</v>
      </c>
      <c r="P75" s="21">
        <v>424</v>
      </c>
      <c r="Q75" s="21">
        <v>470</v>
      </c>
      <c r="R75" s="21">
        <v>404</v>
      </c>
      <c r="S75" s="21">
        <v>5</v>
      </c>
    </row>
    <row r="76" spans="1:19">
      <c r="A76" s="19" t="s">
        <v>208</v>
      </c>
      <c r="B76" s="19" t="s">
        <v>209</v>
      </c>
      <c r="C76" s="19" t="s">
        <v>98</v>
      </c>
      <c r="D76" s="20">
        <v>2385</v>
      </c>
      <c r="E76" s="21">
        <v>80</v>
      </c>
      <c r="F76" s="21">
        <v>194</v>
      </c>
      <c r="G76" s="21">
        <v>181</v>
      </c>
      <c r="H76" s="21">
        <v>190</v>
      </c>
      <c r="I76" s="21">
        <v>186</v>
      </c>
      <c r="J76" s="21">
        <v>203</v>
      </c>
      <c r="K76" s="21">
        <v>208</v>
      </c>
      <c r="L76" s="21">
        <v>158</v>
      </c>
      <c r="M76" s="21">
        <v>181</v>
      </c>
      <c r="N76" s="21">
        <v>181</v>
      </c>
      <c r="O76" s="21">
        <v>209</v>
      </c>
      <c r="P76" s="21">
        <v>126</v>
      </c>
      <c r="Q76" s="21">
        <v>143</v>
      </c>
      <c r="R76" s="21">
        <v>145</v>
      </c>
      <c r="S76" s="21">
        <v>0</v>
      </c>
    </row>
    <row r="77" spans="1:19">
      <c r="A77" s="19" t="s">
        <v>210</v>
      </c>
      <c r="B77" s="19" t="s">
        <v>211</v>
      </c>
      <c r="C77" s="19" t="s">
        <v>84</v>
      </c>
      <c r="D77" s="20">
        <v>1447</v>
      </c>
      <c r="E77" s="21">
        <v>108</v>
      </c>
      <c r="F77" s="21">
        <v>87</v>
      </c>
      <c r="G77" s="21">
        <v>101</v>
      </c>
      <c r="H77" s="21">
        <v>89</v>
      </c>
      <c r="I77" s="21">
        <v>115</v>
      </c>
      <c r="J77" s="21">
        <v>91</v>
      </c>
      <c r="K77" s="21">
        <v>103</v>
      </c>
      <c r="L77" s="21">
        <v>111</v>
      </c>
      <c r="M77" s="21">
        <v>117</v>
      </c>
      <c r="N77" s="21">
        <v>114</v>
      </c>
      <c r="O77" s="21">
        <v>108</v>
      </c>
      <c r="P77" s="21">
        <v>98</v>
      </c>
      <c r="Q77" s="21">
        <v>112</v>
      </c>
      <c r="R77" s="21">
        <v>93</v>
      </c>
      <c r="S77" s="21">
        <v>0</v>
      </c>
    </row>
    <row r="78" spans="1:19">
      <c r="A78" s="19" t="s">
        <v>212</v>
      </c>
      <c r="B78" s="19" t="s">
        <v>213</v>
      </c>
      <c r="C78" s="19" t="s">
        <v>84</v>
      </c>
      <c r="D78" s="20">
        <v>2930</v>
      </c>
      <c r="E78" s="21">
        <v>96</v>
      </c>
      <c r="F78" s="21">
        <v>241</v>
      </c>
      <c r="G78" s="21">
        <v>245</v>
      </c>
      <c r="H78" s="21">
        <v>218</v>
      </c>
      <c r="I78" s="21">
        <v>226</v>
      </c>
      <c r="J78" s="21">
        <v>210</v>
      </c>
      <c r="K78" s="21">
        <v>239</v>
      </c>
      <c r="L78" s="21">
        <v>215</v>
      </c>
      <c r="M78" s="21">
        <v>234</v>
      </c>
      <c r="N78" s="21">
        <v>188</v>
      </c>
      <c r="O78" s="21">
        <v>226</v>
      </c>
      <c r="P78" s="21">
        <v>201</v>
      </c>
      <c r="Q78" s="21">
        <v>204</v>
      </c>
      <c r="R78" s="21">
        <v>183</v>
      </c>
      <c r="S78" s="21">
        <v>4</v>
      </c>
    </row>
    <row r="79" spans="1:19">
      <c r="A79" s="19" t="s">
        <v>214</v>
      </c>
      <c r="B79" s="19" t="s">
        <v>215</v>
      </c>
      <c r="C79" s="19" t="s">
        <v>189</v>
      </c>
      <c r="D79" s="20">
        <v>2</v>
      </c>
      <c r="E79" s="21" t="s">
        <v>216</v>
      </c>
      <c r="F79" s="21" t="s">
        <v>216</v>
      </c>
      <c r="G79" s="21" t="s">
        <v>216</v>
      </c>
      <c r="H79" s="21" t="s">
        <v>216</v>
      </c>
      <c r="I79" s="21" t="s">
        <v>216</v>
      </c>
      <c r="J79" s="21" t="s">
        <v>216</v>
      </c>
      <c r="K79" s="21" t="s">
        <v>216</v>
      </c>
      <c r="L79" s="21" t="s">
        <v>216</v>
      </c>
      <c r="M79" s="21" t="s">
        <v>216</v>
      </c>
      <c r="N79" s="21" t="s">
        <v>216</v>
      </c>
      <c r="O79" s="21" t="s">
        <v>216</v>
      </c>
      <c r="P79" s="21" t="s">
        <v>216</v>
      </c>
      <c r="Q79" s="21" t="s">
        <v>216</v>
      </c>
      <c r="R79" s="21" t="s">
        <v>216</v>
      </c>
      <c r="S79" s="21" t="s">
        <v>216</v>
      </c>
    </row>
    <row r="80" spans="1:19">
      <c r="A80" s="19" t="s">
        <v>217</v>
      </c>
      <c r="B80" s="19" t="s">
        <v>218</v>
      </c>
      <c r="C80" s="19" t="s">
        <v>98</v>
      </c>
      <c r="D80" s="20">
        <v>3189</v>
      </c>
      <c r="E80" s="21">
        <v>125</v>
      </c>
      <c r="F80" s="21">
        <v>234</v>
      </c>
      <c r="G80" s="21">
        <v>234</v>
      </c>
      <c r="H80" s="21">
        <v>264</v>
      </c>
      <c r="I80" s="21">
        <v>236</v>
      </c>
      <c r="J80" s="21">
        <v>272</v>
      </c>
      <c r="K80" s="21">
        <v>240</v>
      </c>
      <c r="L80" s="21">
        <v>264</v>
      </c>
      <c r="M80" s="21">
        <v>271</v>
      </c>
      <c r="N80" s="21">
        <v>214</v>
      </c>
      <c r="O80" s="21">
        <v>221</v>
      </c>
      <c r="P80" s="21">
        <v>228</v>
      </c>
      <c r="Q80" s="21">
        <v>185</v>
      </c>
      <c r="R80" s="21">
        <v>188</v>
      </c>
      <c r="S80" s="21">
        <v>13</v>
      </c>
    </row>
    <row r="81" spans="1:19">
      <c r="A81" s="19" t="s">
        <v>219</v>
      </c>
      <c r="B81" s="19" t="s">
        <v>220</v>
      </c>
      <c r="C81" s="19" t="s">
        <v>87</v>
      </c>
      <c r="D81" s="20">
        <v>756</v>
      </c>
      <c r="E81" s="21">
        <v>27</v>
      </c>
      <c r="F81" s="21">
        <v>43</v>
      </c>
      <c r="G81" s="21">
        <v>46</v>
      </c>
      <c r="H81" s="21">
        <v>44</v>
      </c>
      <c r="I81" s="21">
        <v>46</v>
      </c>
      <c r="J81" s="21">
        <v>49</v>
      </c>
      <c r="K81" s="21">
        <v>63</v>
      </c>
      <c r="L81" s="21">
        <v>57</v>
      </c>
      <c r="M81" s="21">
        <v>74</v>
      </c>
      <c r="N81" s="21">
        <v>61</v>
      </c>
      <c r="O81" s="21">
        <v>54</v>
      </c>
      <c r="P81" s="21">
        <v>51</v>
      </c>
      <c r="Q81" s="21">
        <v>61</v>
      </c>
      <c r="R81" s="21">
        <v>78</v>
      </c>
      <c r="S81" s="21">
        <v>2</v>
      </c>
    </row>
    <row r="82" spans="1:19">
      <c r="A82" s="19" t="s">
        <v>221</v>
      </c>
      <c r="B82" s="19" t="s">
        <v>222</v>
      </c>
      <c r="C82" s="19" t="s">
        <v>162</v>
      </c>
      <c r="D82" s="20">
        <v>1662</v>
      </c>
      <c r="E82" s="21">
        <v>122</v>
      </c>
      <c r="F82" s="21">
        <v>158</v>
      </c>
      <c r="G82" s="21">
        <v>135</v>
      </c>
      <c r="H82" s="21">
        <v>126</v>
      </c>
      <c r="I82" s="21">
        <v>155</v>
      </c>
      <c r="J82" s="21">
        <v>133</v>
      </c>
      <c r="K82" s="21">
        <v>131</v>
      </c>
      <c r="L82" s="21">
        <v>129</v>
      </c>
      <c r="M82" s="21">
        <v>125</v>
      </c>
      <c r="N82" s="21">
        <v>90</v>
      </c>
      <c r="O82" s="21">
        <v>84</v>
      </c>
      <c r="P82" s="21">
        <v>87</v>
      </c>
      <c r="Q82" s="21">
        <v>86</v>
      </c>
      <c r="R82" s="21">
        <v>99</v>
      </c>
      <c r="S82" s="21">
        <v>2</v>
      </c>
    </row>
    <row r="83" spans="1:19">
      <c r="A83" s="19" t="s">
        <v>223</v>
      </c>
      <c r="B83" s="19" t="s">
        <v>224</v>
      </c>
      <c r="C83" s="19" t="s">
        <v>87</v>
      </c>
      <c r="D83" s="20">
        <v>562</v>
      </c>
      <c r="E83" s="21">
        <v>35</v>
      </c>
      <c r="F83" s="21">
        <v>28</v>
      </c>
      <c r="G83" s="21">
        <v>35</v>
      </c>
      <c r="H83" s="21">
        <v>26</v>
      </c>
      <c r="I83" s="21">
        <v>45</v>
      </c>
      <c r="J83" s="21">
        <v>39</v>
      </c>
      <c r="K83" s="21">
        <v>53</v>
      </c>
      <c r="L83" s="21">
        <v>43</v>
      </c>
      <c r="M83" s="21">
        <v>42</v>
      </c>
      <c r="N83" s="21">
        <v>49</v>
      </c>
      <c r="O83" s="21">
        <v>32</v>
      </c>
      <c r="P83" s="21">
        <v>52</v>
      </c>
      <c r="Q83" s="21">
        <v>35</v>
      </c>
      <c r="R83" s="21">
        <v>46</v>
      </c>
      <c r="S83" s="21">
        <v>2</v>
      </c>
    </row>
    <row r="84" spans="1:19">
      <c r="A84" s="19" t="s">
        <v>225</v>
      </c>
      <c r="B84" s="19" t="s">
        <v>226</v>
      </c>
      <c r="C84" s="19" t="s">
        <v>75</v>
      </c>
      <c r="D84" s="20">
        <v>592</v>
      </c>
      <c r="E84" s="21">
        <v>0</v>
      </c>
      <c r="F84" s="21">
        <v>95</v>
      </c>
      <c r="G84" s="21">
        <v>80</v>
      </c>
      <c r="H84" s="21">
        <v>79</v>
      </c>
      <c r="I84" s="21">
        <v>88</v>
      </c>
      <c r="J84" s="21">
        <v>91</v>
      </c>
      <c r="K84" s="21">
        <v>73</v>
      </c>
      <c r="L84" s="21">
        <v>86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</row>
    <row r="85" spans="1:19">
      <c r="A85" s="19" t="s">
        <v>227</v>
      </c>
      <c r="B85" s="19" t="s">
        <v>228</v>
      </c>
      <c r="C85" s="19" t="s">
        <v>155</v>
      </c>
      <c r="D85" s="20">
        <v>36</v>
      </c>
      <c r="E85" s="21">
        <v>5</v>
      </c>
      <c r="F85" s="21">
        <v>2</v>
      </c>
      <c r="G85" s="21">
        <v>4</v>
      </c>
      <c r="H85" s="21">
        <v>3</v>
      </c>
      <c r="I85" s="21">
        <v>4</v>
      </c>
      <c r="J85" s="21">
        <v>5</v>
      </c>
      <c r="K85" s="21">
        <v>8</v>
      </c>
      <c r="L85" s="21">
        <v>5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</row>
    <row r="86" spans="1:19">
      <c r="A86" s="19" t="s">
        <v>229</v>
      </c>
      <c r="B86" s="19" t="s">
        <v>230</v>
      </c>
      <c r="C86" s="19" t="s">
        <v>75</v>
      </c>
      <c r="D86" s="20">
        <v>2625</v>
      </c>
      <c r="E86" s="21">
        <v>65</v>
      </c>
      <c r="F86" s="21">
        <v>187</v>
      </c>
      <c r="G86" s="21">
        <v>184</v>
      </c>
      <c r="H86" s="21">
        <v>188</v>
      </c>
      <c r="I86" s="21">
        <v>172</v>
      </c>
      <c r="J86" s="21">
        <v>205</v>
      </c>
      <c r="K86" s="21">
        <v>219</v>
      </c>
      <c r="L86" s="21">
        <v>180</v>
      </c>
      <c r="M86" s="21">
        <v>209</v>
      </c>
      <c r="N86" s="21">
        <v>226</v>
      </c>
      <c r="O86" s="21">
        <v>179</v>
      </c>
      <c r="P86" s="21">
        <v>219</v>
      </c>
      <c r="Q86" s="21">
        <v>192</v>
      </c>
      <c r="R86" s="21">
        <v>198</v>
      </c>
      <c r="S86" s="21">
        <v>2</v>
      </c>
    </row>
    <row r="87" spans="1:19">
      <c r="A87" s="19" t="s">
        <v>231</v>
      </c>
      <c r="B87" s="19" t="s">
        <v>232</v>
      </c>
      <c r="C87" s="19" t="s">
        <v>98</v>
      </c>
      <c r="D87" s="20">
        <v>1117</v>
      </c>
      <c r="E87" s="21">
        <v>11</v>
      </c>
      <c r="F87" s="21">
        <v>60</v>
      </c>
      <c r="G87" s="21">
        <v>69</v>
      </c>
      <c r="H87" s="21">
        <v>62</v>
      </c>
      <c r="I87" s="21">
        <v>76</v>
      </c>
      <c r="J87" s="21">
        <v>79</v>
      </c>
      <c r="K87" s="21">
        <v>76</v>
      </c>
      <c r="L87" s="21">
        <v>72</v>
      </c>
      <c r="M87" s="21">
        <v>98</v>
      </c>
      <c r="N87" s="21">
        <v>103</v>
      </c>
      <c r="O87" s="21">
        <v>93</v>
      </c>
      <c r="P87" s="21">
        <v>103</v>
      </c>
      <c r="Q87" s="21">
        <v>108</v>
      </c>
      <c r="R87" s="21">
        <v>107</v>
      </c>
      <c r="S87" s="21">
        <v>0</v>
      </c>
    </row>
    <row r="88" spans="1:19">
      <c r="A88" s="19" t="s">
        <v>233</v>
      </c>
      <c r="B88" s="19" t="s">
        <v>234</v>
      </c>
      <c r="C88" s="19" t="s">
        <v>87</v>
      </c>
      <c r="D88" s="20">
        <v>442</v>
      </c>
      <c r="E88" s="21">
        <v>21</v>
      </c>
      <c r="F88" s="21">
        <v>30</v>
      </c>
      <c r="G88" s="21">
        <v>21</v>
      </c>
      <c r="H88" s="21">
        <v>33</v>
      </c>
      <c r="I88" s="21">
        <v>36</v>
      </c>
      <c r="J88" s="21">
        <v>42</v>
      </c>
      <c r="K88" s="21">
        <v>30</v>
      </c>
      <c r="L88" s="21">
        <v>31</v>
      </c>
      <c r="M88" s="21">
        <v>46</v>
      </c>
      <c r="N88" s="21">
        <v>34</v>
      </c>
      <c r="O88" s="21">
        <v>32</v>
      </c>
      <c r="P88" s="21">
        <v>28</v>
      </c>
      <c r="Q88" s="21">
        <v>29</v>
      </c>
      <c r="R88" s="21">
        <v>29</v>
      </c>
      <c r="S88" s="21">
        <v>0</v>
      </c>
    </row>
    <row r="89" spans="1:19">
      <c r="A89" s="19" t="s">
        <v>235</v>
      </c>
      <c r="B89" s="19" t="s">
        <v>236</v>
      </c>
      <c r="C89" s="19" t="s">
        <v>84</v>
      </c>
      <c r="D89" s="20">
        <v>7452</v>
      </c>
      <c r="E89" s="21">
        <v>203</v>
      </c>
      <c r="F89" s="21">
        <v>535</v>
      </c>
      <c r="G89" s="21">
        <v>559</v>
      </c>
      <c r="H89" s="21">
        <v>623</v>
      </c>
      <c r="I89" s="21">
        <v>611</v>
      </c>
      <c r="J89" s="21">
        <v>607</v>
      </c>
      <c r="K89" s="21">
        <v>577</v>
      </c>
      <c r="L89" s="21">
        <v>616</v>
      </c>
      <c r="M89" s="21">
        <v>602</v>
      </c>
      <c r="N89" s="21">
        <v>639</v>
      </c>
      <c r="O89" s="21">
        <v>520</v>
      </c>
      <c r="P89" s="21">
        <v>460</v>
      </c>
      <c r="Q89" s="21">
        <v>398</v>
      </c>
      <c r="R89" s="21">
        <v>460</v>
      </c>
      <c r="S89" s="21">
        <v>42</v>
      </c>
    </row>
    <row r="90" spans="1:19">
      <c r="A90" s="19" t="s">
        <v>237</v>
      </c>
      <c r="B90" s="19" t="s">
        <v>18</v>
      </c>
      <c r="C90" s="19" t="s">
        <v>75</v>
      </c>
      <c r="D90" s="20">
        <v>4317</v>
      </c>
      <c r="E90" s="21">
        <v>65</v>
      </c>
      <c r="F90" s="21">
        <v>275</v>
      </c>
      <c r="G90" s="21">
        <v>324</v>
      </c>
      <c r="H90" s="21">
        <v>296</v>
      </c>
      <c r="I90" s="21">
        <v>363</v>
      </c>
      <c r="J90" s="21">
        <v>322</v>
      </c>
      <c r="K90" s="21">
        <v>350</v>
      </c>
      <c r="L90" s="21">
        <v>362</v>
      </c>
      <c r="M90" s="21">
        <v>375</v>
      </c>
      <c r="N90" s="21">
        <v>360</v>
      </c>
      <c r="O90" s="21">
        <v>315</v>
      </c>
      <c r="P90" s="21">
        <v>284</v>
      </c>
      <c r="Q90" s="21">
        <v>329</v>
      </c>
      <c r="R90" s="21">
        <v>296</v>
      </c>
      <c r="S90" s="21">
        <v>1</v>
      </c>
    </row>
    <row r="91" spans="1:19">
      <c r="A91" s="19" t="s">
        <v>238</v>
      </c>
      <c r="B91" s="19" t="s">
        <v>239</v>
      </c>
      <c r="C91" s="19" t="s">
        <v>101</v>
      </c>
      <c r="D91" s="20">
        <v>1170</v>
      </c>
      <c r="E91" s="21">
        <v>42</v>
      </c>
      <c r="F91" s="21">
        <v>103</v>
      </c>
      <c r="G91" s="21">
        <v>101</v>
      </c>
      <c r="H91" s="21">
        <v>87</v>
      </c>
      <c r="I91" s="21">
        <v>94</v>
      </c>
      <c r="J91" s="21">
        <v>86</v>
      </c>
      <c r="K91" s="21">
        <v>101</v>
      </c>
      <c r="L91" s="21">
        <v>91</v>
      </c>
      <c r="M91" s="21">
        <v>115</v>
      </c>
      <c r="N91" s="21">
        <v>89</v>
      </c>
      <c r="O91" s="21">
        <v>71</v>
      </c>
      <c r="P91" s="21">
        <v>53</v>
      </c>
      <c r="Q91" s="21">
        <v>74</v>
      </c>
      <c r="R91" s="21">
        <v>62</v>
      </c>
      <c r="S91" s="21">
        <v>1</v>
      </c>
    </row>
    <row r="92" spans="1:19">
      <c r="A92" s="19" t="s">
        <v>240</v>
      </c>
      <c r="B92" s="19" t="s">
        <v>241</v>
      </c>
      <c r="C92" s="19" t="s">
        <v>81</v>
      </c>
      <c r="D92" s="20">
        <v>237</v>
      </c>
      <c r="E92" s="21">
        <v>29</v>
      </c>
      <c r="F92" s="21">
        <v>34</v>
      </c>
      <c r="G92" s="21">
        <v>23</v>
      </c>
      <c r="H92" s="21">
        <v>29</v>
      </c>
      <c r="I92" s="21">
        <v>22</v>
      </c>
      <c r="J92" s="21">
        <v>32</v>
      </c>
      <c r="K92" s="21">
        <v>33</v>
      </c>
      <c r="L92" s="21">
        <v>35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</row>
    <row r="93" spans="1:19">
      <c r="A93" s="19" t="s">
        <v>242</v>
      </c>
      <c r="B93" s="19" t="s">
        <v>243</v>
      </c>
      <c r="C93" s="19" t="s">
        <v>91</v>
      </c>
      <c r="D93" s="20">
        <v>2889</v>
      </c>
      <c r="E93" s="21">
        <v>101</v>
      </c>
      <c r="F93" s="21">
        <v>208</v>
      </c>
      <c r="G93" s="21">
        <v>207</v>
      </c>
      <c r="H93" s="21">
        <v>219</v>
      </c>
      <c r="I93" s="21">
        <v>226</v>
      </c>
      <c r="J93" s="21">
        <v>231</v>
      </c>
      <c r="K93" s="21">
        <v>225</v>
      </c>
      <c r="L93" s="21">
        <v>213</v>
      </c>
      <c r="M93" s="21">
        <v>226</v>
      </c>
      <c r="N93" s="21">
        <v>224</v>
      </c>
      <c r="O93" s="21">
        <v>225</v>
      </c>
      <c r="P93" s="21">
        <v>186</v>
      </c>
      <c r="Q93" s="21">
        <v>184</v>
      </c>
      <c r="R93" s="21">
        <v>211</v>
      </c>
      <c r="S93" s="21">
        <v>3</v>
      </c>
    </row>
    <row r="94" spans="1:19">
      <c r="A94" s="19" t="s">
        <v>244</v>
      </c>
      <c r="B94" s="19" t="s">
        <v>245</v>
      </c>
      <c r="C94" s="19" t="s">
        <v>81</v>
      </c>
      <c r="D94" s="20">
        <v>5344</v>
      </c>
      <c r="E94" s="21">
        <v>273</v>
      </c>
      <c r="F94" s="21">
        <v>420</v>
      </c>
      <c r="G94" s="21">
        <v>442</v>
      </c>
      <c r="H94" s="21">
        <v>413</v>
      </c>
      <c r="I94" s="21">
        <v>421</v>
      </c>
      <c r="J94" s="21">
        <v>386</v>
      </c>
      <c r="K94" s="21">
        <v>359</v>
      </c>
      <c r="L94" s="21">
        <v>352</v>
      </c>
      <c r="M94" s="21">
        <v>395</v>
      </c>
      <c r="N94" s="21">
        <v>346</v>
      </c>
      <c r="O94" s="21">
        <v>433</v>
      </c>
      <c r="P94" s="21">
        <v>421</v>
      </c>
      <c r="Q94" s="21">
        <v>359</v>
      </c>
      <c r="R94" s="21">
        <v>322</v>
      </c>
      <c r="S94" s="21">
        <v>2</v>
      </c>
    </row>
    <row r="95" spans="1:19">
      <c r="A95" s="19" t="s">
        <v>246</v>
      </c>
      <c r="B95" s="19" t="s">
        <v>247</v>
      </c>
      <c r="C95" s="19" t="s">
        <v>98</v>
      </c>
      <c r="D95" s="20">
        <v>1137</v>
      </c>
      <c r="E95" s="21">
        <v>64</v>
      </c>
      <c r="F95" s="21">
        <v>74</v>
      </c>
      <c r="G95" s="21">
        <v>72</v>
      </c>
      <c r="H95" s="21">
        <v>68</v>
      </c>
      <c r="I95" s="21">
        <v>85</v>
      </c>
      <c r="J95" s="21">
        <v>78</v>
      </c>
      <c r="K95" s="21">
        <v>89</v>
      </c>
      <c r="L95" s="21">
        <v>83</v>
      </c>
      <c r="M95" s="21">
        <v>103</v>
      </c>
      <c r="N95" s="21">
        <v>88</v>
      </c>
      <c r="O95" s="21">
        <v>72</v>
      </c>
      <c r="P95" s="21">
        <v>84</v>
      </c>
      <c r="Q95" s="21">
        <v>88</v>
      </c>
      <c r="R95" s="21">
        <v>89</v>
      </c>
      <c r="S95" s="21">
        <v>0</v>
      </c>
    </row>
    <row r="96" spans="1:19">
      <c r="A96" s="19" t="s">
        <v>248</v>
      </c>
      <c r="B96" s="19" t="s">
        <v>249</v>
      </c>
      <c r="C96" s="19" t="s">
        <v>91</v>
      </c>
      <c r="D96" s="20">
        <v>3462</v>
      </c>
      <c r="E96" s="21">
        <v>65</v>
      </c>
      <c r="F96" s="21">
        <v>224</v>
      </c>
      <c r="G96" s="21">
        <v>226</v>
      </c>
      <c r="H96" s="21">
        <v>250</v>
      </c>
      <c r="I96" s="21">
        <v>238</v>
      </c>
      <c r="J96" s="21">
        <v>271</v>
      </c>
      <c r="K96" s="21">
        <v>226</v>
      </c>
      <c r="L96" s="21">
        <v>286</v>
      </c>
      <c r="M96" s="21">
        <v>275</v>
      </c>
      <c r="N96" s="21">
        <v>309</v>
      </c>
      <c r="O96" s="21">
        <v>274</v>
      </c>
      <c r="P96" s="21">
        <v>264</v>
      </c>
      <c r="Q96" s="21">
        <v>270</v>
      </c>
      <c r="R96" s="21">
        <v>282</v>
      </c>
      <c r="S96" s="21">
        <v>2</v>
      </c>
    </row>
    <row r="97" spans="1:19">
      <c r="A97" s="19" t="s">
        <v>250</v>
      </c>
      <c r="B97" s="19" t="s">
        <v>251</v>
      </c>
      <c r="C97" s="19" t="s">
        <v>91</v>
      </c>
      <c r="D97" s="20">
        <v>2643</v>
      </c>
      <c r="E97" s="21">
        <v>25</v>
      </c>
      <c r="F97" s="21">
        <v>199</v>
      </c>
      <c r="G97" s="21">
        <v>209</v>
      </c>
      <c r="H97" s="21">
        <v>184</v>
      </c>
      <c r="I97" s="21">
        <v>220</v>
      </c>
      <c r="J97" s="21">
        <v>225</v>
      </c>
      <c r="K97" s="21">
        <v>229</v>
      </c>
      <c r="L97" s="21">
        <v>204</v>
      </c>
      <c r="M97" s="21">
        <v>205</v>
      </c>
      <c r="N97" s="21">
        <v>221</v>
      </c>
      <c r="O97" s="21">
        <v>197</v>
      </c>
      <c r="P97" s="21">
        <v>190</v>
      </c>
      <c r="Q97" s="21">
        <v>189</v>
      </c>
      <c r="R97" s="21">
        <v>146</v>
      </c>
      <c r="S97" s="21">
        <v>0</v>
      </c>
    </row>
    <row r="98" spans="1:19">
      <c r="A98" s="19" t="s">
        <v>252</v>
      </c>
      <c r="B98" s="19" t="s">
        <v>253</v>
      </c>
      <c r="C98" s="19" t="s">
        <v>75</v>
      </c>
      <c r="D98" s="20">
        <v>930</v>
      </c>
      <c r="E98" s="21">
        <v>59</v>
      </c>
      <c r="F98" s="21">
        <v>57</v>
      </c>
      <c r="G98" s="21">
        <v>54</v>
      </c>
      <c r="H98" s="21">
        <v>62</v>
      </c>
      <c r="I98" s="21">
        <v>66</v>
      </c>
      <c r="J98" s="21">
        <v>56</v>
      </c>
      <c r="K98" s="21">
        <v>61</v>
      </c>
      <c r="L98" s="21">
        <v>63</v>
      </c>
      <c r="M98" s="21">
        <v>63</v>
      </c>
      <c r="N98" s="21">
        <v>78</v>
      </c>
      <c r="O98" s="21">
        <v>71</v>
      </c>
      <c r="P98" s="21">
        <v>79</v>
      </c>
      <c r="Q98" s="21">
        <v>62</v>
      </c>
      <c r="R98" s="21">
        <v>99</v>
      </c>
      <c r="S98" s="21">
        <v>0</v>
      </c>
    </row>
    <row r="99" spans="1:19">
      <c r="A99" s="19" t="s">
        <v>254</v>
      </c>
      <c r="B99" s="19" t="s">
        <v>255</v>
      </c>
      <c r="C99" s="19" t="s">
        <v>84</v>
      </c>
      <c r="D99" s="20">
        <v>1778</v>
      </c>
      <c r="E99" s="21">
        <v>41</v>
      </c>
      <c r="F99" s="21">
        <v>101</v>
      </c>
      <c r="G99" s="21">
        <v>124</v>
      </c>
      <c r="H99" s="21">
        <v>111</v>
      </c>
      <c r="I99" s="21">
        <v>127</v>
      </c>
      <c r="J99" s="21">
        <v>131</v>
      </c>
      <c r="K99" s="21">
        <v>142</v>
      </c>
      <c r="L99" s="21">
        <v>134</v>
      </c>
      <c r="M99" s="21">
        <v>164</v>
      </c>
      <c r="N99" s="21">
        <v>160</v>
      </c>
      <c r="O99" s="21">
        <v>138</v>
      </c>
      <c r="P99" s="21">
        <v>124</v>
      </c>
      <c r="Q99" s="21">
        <v>117</v>
      </c>
      <c r="R99" s="21">
        <v>158</v>
      </c>
      <c r="S99" s="21">
        <v>6</v>
      </c>
    </row>
    <row r="100" spans="1:19">
      <c r="A100" s="19" t="s">
        <v>256</v>
      </c>
      <c r="B100" s="19" t="s">
        <v>257</v>
      </c>
      <c r="C100" s="19" t="s">
        <v>75</v>
      </c>
      <c r="D100" s="20">
        <v>1016</v>
      </c>
      <c r="E100" s="21">
        <v>0</v>
      </c>
      <c r="F100" s="21">
        <v>131</v>
      </c>
      <c r="G100" s="21">
        <v>166</v>
      </c>
      <c r="H100" s="21">
        <v>139</v>
      </c>
      <c r="I100" s="21">
        <v>142</v>
      </c>
      <c r="J100" s="21">
        <v>148</v>
      </c>
      <c r="K100" s="21">
        <v>137</v>
      </c>
      <c r="L100" s="21">
        <v>153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</row>
    <row r="101" spans="1:19">
      <c r="A101" s="19" t="s">
        <v>258</v>
      </c>
      <c r="B101" s="19" t="s">
        <v>259</v>
      </c>
      <c r="C101" s="19" t="s">
        <v>155</v>
      </c>
      <c r="D101" s="20">
        <v>206</v>
      </c>
      <c r="E101" s="21">
        <v>15</v>
      </c>
      <c r="F101" s="21">
        <v>29</v>
      </c>
      <c r="G101" s="21">
        <v>20</v>
      </c>
      <c r="H101" s="21">
        <v>21</v>
      </c>
      <c r="I101" s="21">
        <v>33</v>
      </c>
      <c r="J101" s="21">
        <v>34</v>
      </c>
      <c r="K101" s="21">
        <v>32</v>
      </c>
      <c r="L101" s="21">
        <v>22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</row>
    <row r="102" spans="1:19">
      <c r="A102" s="19" t="s">
        <v>260</v>
      </c>
      <c r="B102" s="19" t="s">
        <v>261</v>
      </c>
      <c r="C102" s="19" t="s">
        <v>84</v>
      </c>
      <c r="D102" s="20">
        <v>13857</v>
      </c>
      <c r="E102" s="21">
        <v>491</v>
      </c>
      <c r="F102" s="21">
        <v>938</v>
      </c>
      <c r="G102" s="21">
        <v>1093</v>
      </c>
      <c r="H102" s="21">
        <v>1097</v>
      </c>
      <c r="I102" s="21">
        <v>1131</v>
      </c>
      <c r="J102" s="21">
        <v>1090</v>
      </c>
      <c r="K102" s="21">
        <v>1014</v>
      </c>
      <c r="L102" s="21">
        <v>1083</v>
      </c>
      <c r="M102" s="21">
        <v>1120</v>
      </c>
      <c r="N102" s="21">
        <v>1099</v>
      </c>
      <c r="O102" s="21">
        <v>1072</v>
      </c>
      <c r="P102" s="21">
        <v>871</v>
      </c>
      <c r="Q102" s="21">
        <v>886</v>
      </c>
      <c r="R102" s="21">
        <v>838</v>
      </c>
      <c r="S102" s="21">
        <v>34</v>
      </c>
    </row>
    <row r="103" spans="1:19">
      <c r="A103" s="19" t="s">
        <v>262</v>
      </c>
      <c r="B103" s="19" t="s">
        <v>263</v>
      </c>
      <c r="C103" s="19" t="s">
        <v>155</v>
      </c>
      <c r="D103" s="20">
        <v>685</v>
      </c>
      <c r="E103" s="21">
        <v>15</v>
      </c>
      <c r="F103" s="21">
        <v>42</v>
      </c>
      <c r="G103" s="21">
        <v>53</v>
      </c>
      <c r="H103" s="21">
        <v>47</v>
      </c>
      <c r="I103" s="21">
        <v>37</v>
      </c>
      <c r="J103" s="21">
        <v>38</v>
      </c>
      <c r="K103" s="21">
        <v>44</v>
      </c>
      <c r="L103" s="21">
        <v>60</v>
      </c>
      <c r="M103" s="21">
        <v>47</v>
      </c>
      <c r="N103" s="21">
        <v>59</v>
      </c>
      <c r="O103" s="21">
        <v>64</v>
      </c>
      <c r="P103" s="21">
        <v>62</v>
      </c>
      <c r="Q103" s="21">
        <v>55</v>
      </c>
      <c r="R103" s="21">
        <v>62</v>
      </c>
      <c r="S103" s="21">
        <v>0</v>
      </c>
    </row>
    <row r="104" spans="1:19">
      <c r="A104" s="19" t="s">
        <v>264</v>
      </c>
      <c r="B104" s="19" t="s">
        <v>265</v>
      </c>
      <c r="C104" s="19" t="s">
        <v>98</v>
      </c>
      <c r="D104" s="20">
        <v>1574</v>
      </c>
      <c r="E104" s="21">
        <v>70</v>
      </c>
      <c r="F104" s="21">
        <v>89</v>
      </c>
      <c r="G104" s="21">
        <v>102</v>
      </c>
      <c r="H104" s="21">
        <v>97</v>
      </c>
      <c r="I104" s="21">
        <v>118</v>
      </c>
      <c r="J104" s="21">
        <v>113</v>
      </c>
      <c r="K104" s="21">
        <v>128</v>
      </c>
      <c r="L104" s="21">
        <v>120</v>
      </c>
      <c r="M104" s="21">
        <v>161</v>
      </c>
      <c r="N104" s="21">
        <v>121</v>
      </c>
      <c r="O104" s="21">
        <v>127</v>
      </c>
      <c r="P104" s="21">
        <v>105</v>
      </c>
      <c r="Q104" s="21">
        <v>117</v>
      </c>
      <c r="R104" s="21">
        <v>106</v>
      </c>
      <c r="S104" s="21">
        <v>0</v>
      </c>
    </row>
    <row r="105" spans="1:19">
      <c r="A105" s="19" t="s">
        <v>266</v>
      </c>
      <c r="B105" s="19" t="s">
        <v>267</v>
      </c>
      <c r="C105" s="19" t="s">
        <v>155</v>
      </c>
      <c r="D105" s="20">
        <v>765</v>
      </c>
      <c r="E105" s="21">
        <v>12</v>
      </c>
      <c r="F105" s="21">
        <v>43</v>
      </c>
      <c r="G105" s="21">
        <v>52</v>
      </c>
      <c r="H105" s="21">
        <v>41</v>
      </c>
      <c r="I105" s="21">
        <v>52</v>
      </c>
      <c r="J105" s="21">
        <v>49</v>
      </c>
      <c r="K105" s="21">
        <v>61</v>
      </c>
      <c r="L105" s="21">
        <v>68</v>
      </c>
      <c r="M105" s="21">
        <v>68</v>
      </c>
      <c r="N105" s="21">
        <v>69</v>
      </c>
      <c r="O105" s="21">
        <v>68</v>
      </c>
      <c r="P105" s="21">
        <v>50</v>
      </c>
      <c r="Q105" s="21">
        <v>68</v>
      </c>
      <c r="R105" s="21">
        <v>64</v>
      </c>
      <c r="S105" s="21">
        <v>0</v>
      </c>
    </row>
    <row r="106" spans="1:19">
      <c r="A106" s="19" t="s">
        <v>268</v>
      </c>
      <c r="B106" s="19" t="s">
        <v>269</v>
      </c>
      <c r="C106" s="19" t="s">
        <v>98</v>
      </c>
      <c r="D106" s="20">
        <v>6047</v>
      </c>
      <c r="E106" s="21">
        <v>154</v>
      </c>
      <c r="F106" s="21">
        <v>405</v>
      </c>
      <c r="G106" s="21">
        <v>416</v>
      </c>
      <c r="H106" s="21">
        <v>483</v>
      </c>
      <c r="I106" s="21">
        <v>467</v>
      </c>
      <c r="J106" s="21">
        <v>458</v>
      </c>
      <c r="K106" s="21">
        <v>477</v>
      </c>
      <c r="L106" s="21">
        <v>448</v>
      </c>
      <c r="M106" s="21">
        <v>468</v>
      </c>
      <c r="N106" s="21">
        <v>450</v>
      </c>
      <c r="O106" s="21">
        <v>432</v>
      </c>
      <c r="P106" s="21">
        <v>475</v>
      </c>
      <c r="Q106" s="21">
        <v>498</v>
      </c>
      <c r="R106" s="21">
        <v>415</v>
      </c>
      <c r="S106" s="21">
        <v>1</v>
      </c>
    </row>
    <row r="107" spans="1:19">
      <c r="A107" s="19" t="s">
        <v>270</v>
      </c>
      <c r="B107" s="19" t="s">
        <v>271</v>
      </c>
      <c r="C107" s="19" t="s">
        <v>162</v>
      </c>
      <c r="D107" s="20">
        <v>136</v>
      </c>
      <c r="E107" s="21">
        <v>15</v>
      </c>
      <c r="F107" s="21">
        <v>15</v>
      </c>
      <c r="G107" s="21">
        <v>15</v>
      </c>
      <c r="H107" s="21">
        <v>24</v>
      </c>
      <c r="I107" s="21">
        <v>15</v>
      </c>
      <c r="J107" s="21">
        <v>21</v>
      </c>
      <c r="K107" s="21">
        <v>17</v>
      </c>
      <c r="L107" s="21">
        <v>14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</row>
    <row r="108" spans="1:19">
      <c r="A108" s="19" t="s">
        <v>272</v>
      </c>
      <c r="B108" s="19" t="s">
        <v>19</v>
      </c>
      <c r="C108" s="19" t="s">
        <v>91</v>
      </c>
      <c r="D108" s="20">
        <v>7072</v>
      </c>
      <c r="E108" s="21">
        <v>78</v>
      </c>
      <c r="F108" s="21">
        <v>414</v>
      </c>
      <c r="G108" s="21">
        <v>493</v>
      </c>
      <c r="H108" s="21">
        <v>503</v>
      </c>
      <c r="I108" s="21">
        <v>556</v>
      </c>
      <c r="J108" s="21">
        <v>577</v>
      </c>
      <c r="K108" s="21">
        <v>523</v>
      </c>
      <c r="L108" s="21">
        <v>608</v>
      </c>
      <c r="M108" s="21">
        <v>598</v>
      </c>
      <c r="N108" s="21">
        <v>537</v>
      </c>
      <c r="O108" s="21">
        <v>552</v>
      </c>
      <c r="P108" s="21">
        <v>555</v>
      </c>
      <c r="Q108" s="21">
        <v>557</v>
      </c>
      <c r="R108" s="21">
        <v>521</v>
      </c>
      <c r="S108" s="21">
        <v>0</v>
      </c>
    </row>
    <row r="109" spans="1:19">
      <c r="A109" s="19" t="s">
        <v>273</v>
      </c>
      <c r="B109" s="19" t="s">
        <v>20</v>
      </c>
      <c r="C109" s="19" t="s">
        <v>91</v>
      </c>
      <c r="D109" s="20">
        <v>1200</v>
      </c>
      <c r="E109" s="21">
        <v>109</v>
      </c>
      <c r="F109" s="21">
        <v>134</v>
      </c>
      <c r="G109" s="21">
        <v>121</v>
      </c>
      <c r="H109" s="21">
        <v>119</v>
      </c>
      <c r="I109" s="21">
        <v>145</v>
      </c>
      <c r="J109" s="21">
        <v>121</v>
      </c>
      <c r="K109" s="21">
        <v>120</v>
      </c>
      <c r="L109" s="21">
        <v>114</v>
      </c>
      <c r="M109" s="21">
        <v>111</v>
      </c>
      <c r="N109" s="21">
        <v>106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</row>
    <row r="110" spans="1:19">
      <c r="A110" s="19" t="s">
        <v>274</v>
      </c>
      <c r="B110" s="19" t="s">
        <v>275</v>
      </c>
      <c r="C110" s="19" t="s">
        <v>91</v>
      </c>
      <c r="D110" s="20">
        <v>1646</v>
      </c>
      <c r="E110" s="21">
        <v>65</v>
      </c>
      <c r="F110" s="21">
        <v>123</v>
      </c>
      <c r="G110" s="21">
        <v>122</v>
      </c>
      <c r="H110" s="21">
        <v>131</v>
      </c>
      <c r="I110" s="21">
        <v>133</v>
      </c>
      <c r="J110" s="21">
        <v>120</v>
      </c>
      <c r="K110" s="21">
        <v>134</v>
      </c>
      <c r="L110" s="21">
        <v>126</v>
      </c>
      <c r="M110" s="21">
        <v>103</v>
      </c>
      <c r="N110" s="21">
        <v>122</v>
      </c>
      <c r="O110" s="21">
        <v>124</v>
      </c>
      <c r="P110" s="21">
        <v>114</v>
      </c>
      <c r="Q110" s="21">
        <v>106</v>
      </c>
      <c r="R110" s="21">
        <v>123</v>
      </c>
      <c r="S110" s="21">
        <v>0</v>
      </c>
    </row>
    <row r="111" spans="1:19">
      <c r="A111" s="19" t="s">
        <v>276</v>
      </c>
      <c r="B111" s="19" t="s">
        <v>21</v>
      </c>
      <c r="C111" s="19" t="s">
        <v>81</v>
      </c>
      <c r="D111" s="20">
        <v>2841</v>
      </c>
      <c r="E111" s="21">
        <v>41</v>
      </c>
      <c r="F111" s="21">
        <v>167</v>
      </c>
      <c r="G111" s="21">
        <v>177</v>
      </c>
      <c r="H111" s="21">
        <v>176</v>
      </c>
      <c r="I111" s="21">
        <v>236</v>
      </c>
      <c r="J111" s="21">
        <v>208</v>
      </c>
      <c r="K111" s="21">
        <v>211</v>
      </c>
      <c r="L111" s="21">
        <v>214</v>
      </c>
      <c r="M111" s="21">
        <v>239</v>
      </c>
      <c r="N111" s="21">
        <v>225</v>
      </c>
      <c r="O111" s="21">
        <v>254</v>
      </c>
      <c r="P111" s="21">
        <v>240</v>
      </c>
      <c r="Q111" s="21">
        <v>226</v>
      </c>
      <c r="R111" s="21">
        <v>226</v>
      </c>
      <c r="S111" s="21">
        <v>1</v>
      </c>
    </row>
    <row r="112" spans="1:19">
      <c r="A112" s="19" t="s">
        <v>277</v>
      </c>
      <c r="B112" s="19" t="s">
        <v>278</v>
      </c>
      <c r="C112" s="19" t="s">
        <v>91</v>
      </c>
      <c r="D112" s="20">
        <v>14416</v>
      </c>
      <c r="E112" s="21">
        <v>566</v>
      </c>
      <c r="F112" s="21">
        <v>1197</v>
      </c>
      <c r="G112" s="21">
        <v>1177</v>
      </c>
      <c r="H112" s="21">
        <v>1266</v>
      </c>
      <c r="I112" s="21">
        <v>1263</v>
      </c>
      <c r="J112" s="21">
        <v>1241</v>
      </c>
      <c r="K112" s="21">
        <v>1188</v>
      </c>
      <c r="L112" s="21">
        <v>1007</v>
      </c>
      <c r="M112" s="21">
        <v>1112</v>
      </c>
      <c r="N112" s="21">
        <v>1104</v>
      </c>
      <c r="O112" s="21">
        <v>867</v>
      </c>
      <c r="P112" s="21">
        <v>810</v>
      </c>
      <c r="Q112" s="21">
        <v>807</v>
      </c>
      <c r="R112" s="21">
        <v>773</v>
      </c>
      <c r="S112" s="21">
        <v>38</v>
      </c>
    </row>
    <row r="113" spans="1:19">
      <c r="A113" s="19" t="s">
        <v>279</v>
      </c>
      <c r="B113" s="19" t="s">
        <v>280</v>
      </c>
      <c r="C113" s="19" t="s">
        <v>81</v>
      </c>
      <c r="D113" s="20">
        <v>2661</v>
      </c>
      <c r="E113" s="21">
        <v>74</v>
      </c>
      <c r="F113" s="21">
        <v>147</v>
      </c>
      <c r="G113" s="21">
        <v>149</v>
      </c>
      <c r="H113" s="21">
        <v>156</v>
      </c>
      <c r="I113" s="21">
        <v>190</v>
      </c>
      <c r="J113" s="21">
        <v>186</v>
      </c>
      <c r="K113" s="21">
        <v>180</v>
      </c>
      <c r="L113" s="21">
        <v>207</v>
      </c>
      <c r="M113" s="21">
        <v>242</v>
      </c>
      <c r="N113" s="21">
        <v>235</v>
      </c>
      <c r="O113" s="21">
        <v>237</v>
      </c>
      <c r="P113" s="21">
        <v>236</v>
      </c>
      <c r="Q113" s="21">
        <v>209</v>
      </c>
      <c r="R113" s="21">
        <v>209</v>
      </c>
      <c r="S113" s="21">
        <v>4</v>
      </c>
    </row>
    <row r="114" spans="1:19">
      <c r="A114" s="19" t="s">
        <v>281</v>
      </c>
      <c r="B114" s="19" t="s">
        <v>282</v>
      </c>
      <c r="C114" s="19" t="s">
        <v>98</v>
      </c>
      <c r="D114" s="20">
        <v>1613</v>
      </c>
      <c r="E114" s="21">
        <v>41</v>
      </c>
      <c r="F114" s="21">
        <v>118</v>
      </c>
      <c r="G114" s="21">
        <v>111</v>
      </c>
      <c r="H114" s="21">
        <v>116</v>
      </c>
      <c r="I114" s="21">
        <v>134</v>
      </c>
      <c r="J114" s="21">
        <v>125</v>
      </c>
      <c r="K114" s="21">
        <v>141</v>
      </c>
      <c r="L114" s="21">
        <v>120</v>
      </c>
      <c r="M114" s="21">
        <v>145</v>
      </c>
      <c r="N114" s="21">
        <v>123</v>
      </c>
      <c r="O114" s="21">
        <v>112</v>
      </c>
      <c r="P114" s="21">
        <v>114</v>
      </c>
      <c r="Q114" s="21">
        <v>106</v>
      </c>
      <c r="R114" s="21">
        <v>101</v>
      </c>
      <c r="S114" s="21">
        <v>6</v>
      </c>
    </row>
    <row r="115" spans="1:19">
      <c r="A115" s="19" t="s">
        <v>283</v>
      </c>
      <c r="B115" s="19" t="s">
        <v>284</v>
      </c>
      <c r="C115" s="19" t="s">
        <v>84</v>
      </c>
      <c r="D115" s="20">
        <v>15299</v>
      </c>
      <c r="E115" s="21">
        <v>287</v>
      </c>
      <c r="F115" s="21">
        <v>1123</v>
      </c>
      <c r="G115" s="21">
        <v>1238</v>
      </c>
      <c r="H115" s="21">
        <v>1307</v>
      </c>
      <c r="I115" s="21">
        <v>1362</v>
      </c>
      <c r="J115" s="21">
        <v>1346</v>
      </c>
      <c r="K115" s="21">
        <v>1149</v>
      </c>
      <c r="L115" s="21">
        <v>1060</v>
      </c>
      <c r="M115" s="21">
        <v>1083</v>
      </c>
      <c r="N115" s="21">
        <v>974</v>
      </c>
      <c r="O115" s="21">
        <v>1300</v>
      </c>
      <c r="P115" s="21">
        <v>1084</v>
      </c>
      <c r="Q115" s="21">
        <v>1059</v>
      </c>
      <c r="R115" s="21">
        <v>889</v>
      </c>
      <c r="S115" s="21">
        <v>38</v>
      </c>
    </row>
    <row r="116" spans="1:19">
      <c r="A116" s="19" t="s">
        <v>285</v>
      </c>
      <c r="B116" s="19" t="s">
        <v>22</v>
      </c>
      <c r="C116" s="19" t="s">
        <v>84</v>
      </c>
      <c r="D116" s="20">
        <v>2207</v>
      </c>
      <c r="E116" s="21">
        <v>47</v>
      </c>
      <c r="F116" s="21">
        <v>150</v>
      </c>
      <c r="G116" s="21">
        <v>178</v>
      </c>
      <c r="H116" s="21">
        <v>178</v>
      </c>
      <c r="I116" s="21">
        <v>159</v>
      </c>
      <c r="J116" s="21">
        <v>169</v>
      </c>
      <c r="K116" s="21">
        <v>174</v>
      </c>
      <c r="L116" s="21">
        <v>157</v>
      </c>
      <c r="M116" s="21">
        <v>177</v>
      </c>
      <c r="N116" s="21">
        <v>190</v>
      </c>
      <c r="O116" s="21">
        <v>146</v>
      </c>
      <c r="P116" s="21">
        <v>168</v>
      </c>
      <c r="Q116" s="21">
        <v>160</v>
      </c>
      <c r="R116" s="21">
        <v>154</v>
      </c>
      <c r="S116" s="21">
        <v>0</v>
      </c>
    </row>
    <row r="117" spans="1:19">
      <c r="A117" s="19" t="s">
        <v>286</v>
      </c>
      <c r="B117" s="19" t="s">
        <v>287</v>
      </c>
      <c r="C117" s="19" t="s">
        <v>91</v>
      </c>
      <c r="D117" s="20">
        <v>6623</v>
      </c>
      <c r="E117" s="21">
        <v>299</v>
      </c>
      <c r="F117" s="21">
        <v>486</v>
      </c>
      <c r="G117" s="21">
        <v>515</v>
      </c>
      <c r="H117" s="21">
        <v>539</v>
      </c>
      <c r="I117" s="21">
        <v>503</v>
      </c>
      <c r="J117" s="21">
        <v>573</v>
      </c>
      <c r="K117" s="21">
        <v>487</v>
      </c>
      <c r="L117" s="21">
        <v>479</v>
      </c>
      <c r="M117" s="21">
        <v>463</v>
      </c>
      <c r="N117" s="21">
        <v>446</v>
      </c>
      <c r="O117" s="21">
        <v>473</v>
      </c>
      <c r="P117" s="21">
        <v>447</v>
      </c>
      <c r="Q117" s="21">
        <v>484</v>
      </c>
      <c r="R117" s="21">
        <v>429</v>
      </c>
      <c r="S117" s="21">
        <v>0</v>
      </c>
    </row>
    <row r="118" spans="1:19">
      <c r="A118" s="19" t="s">
        <v>288</v>
      </c>
      <c r="B118" s="19" t="s">
        <v>289</v>
      </c>
      <c r="C118" s="19" t="s">
        <v>78</v>
      </c>
      <c r="D118" s="20">
        <v>3958</v>
      </c>
      <c r="E118" s="21">
        <v>86</v>
      </c>
      <c r="F118" s="21">
        <v>232</v>
      </c>
      <c r="G118" s="21">
        <v>245</v>
      </c>
      <c r="H118" s="21">
        <v>233</v>
      </c>
      <c r="I118" s="21">
        <v>270</v>
      </c>
      <c r="J118" s="21">
        <v>268</v>
      </c>
      <c r="K118" s="21">
        <v>297</v>
      </c>
      <c r="L118" s="21">
        <v>318</v>
      </c>
      <c r="M118" s="21">
        <v>318</v>
      </c>
      <c r="N118" s="21">
        <v>376</v>
      </c>
      <c r="O118" s="21">
        <v>319</v>
      </c>
      <c r="P118" s="21">
        <v>334</v>
      </c>
      <c r="Q118" s="21">
        <v>311</v>
      </c>
      <c r="R118" s="21">
        <v>343</v>
      </c>
      <c r="S118" s="21">
        <v>8</v>
      </c>
    </row>
    <row r="119" spans="1:19">
      <c r="A119" s="19" t="s">
        <v>290</v>
      </c>
      <c r="B119" s="19" t="s">
        <v>23</v>
      </c>
      <c r="C119" s="19" t="s">
        <v>84</v>
      </c>
      <c r="D119" s="20">
        <v>3144</v>
      </c>
      <c r="E119" s="21">
        <v>36</v>
      </c>
      <c r="F119" s="21">
        <v>231</v>
      </c>
      <c r="G119" s="21">
        <v>196</v>
      </c>
      <c r="H119" s="21">
        <v>238</v>
      </c>
      <c r="I119" s="21">
        <v>221</v>
      </c>
      <c r="J119" s="21">
        <v>229</v>
      </c>
      <c r="K119" s="21">
        <v>212</v>
      </c>
      <c r="L119" s="21">
        <v>227</v>
      </c>
      <c r="M119" s="21">
        <v>246</v>
      </c>
      <c r="N119" s="21">
        <v>257</v>
      </c>
      <c r="O119" s="21">
        <v>255</v>
      </c>
      <c r="P119" s="21">
        <v>267</v>
      </c>
      <c r="Q119" s="21">
        <v>245</v>
      </c>
      <c r="R119" s="21">
        <v>278</v>
      </c>
      <c r="S119" s="21">
        <v>6</v>
      </c>
    </row>
    <row r="120" spans="1:19">
      <c r="A120" s="19" t="s">
        <v>291</v>
      </c>
      <c r="B120" s="19" t="s">
        <v>292</v>
      </c>
      <c r="C120" s="19" t="s">
        <v>75</v>
      </c>
      <c r="D120" s="20">
        <v>458</v>
      </c>
      <c r="E120" s="21">
        <v>27</v>
      </c>
      <c r="F120" s="21">
        <v>51</v>
      </c>
      <c r="G120" s="21">
        <v>65</v>
      </c>
      <c r="H120" s="21">
        <v>53</v>
      </c>
      <c r="I120" s="21">
        <v>63</v>
      </c>
      <c r="J120" s="21">
        <v>68</v>
      </c>
      <c r="K120" s="21">
        <v>63</v>
      </c>
      <c r="L120" s="21">
        <v>68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</row>
    <row r="121" spans="1:19">
      <c r="A121" s="19" t="s">
        <v>293</v>
      </c>
      <c r="B121" s="19" t="s">
        <v>294</v>
      </c>
      <c r="C121" s="19" t="s">
        <v>91</v>
      </c>
      <c r="D121" s="20">
        <v>4525</v>
      </c>
      <c r="E121" s="21">
        <v>164</v>
      </c>
      <c r="F121" s="21">
        <v>378</v>
      </c>
      <c r="G121" s="21">
        <v>395</v>
      </c>
      <c r="H121" s="21">
        <v>415</v>
      </c>
      <c r="I121" s="21">
        <v>400</v>
      </c>
      <c r="J121" s="21">
        <v>397</v>
      </c>
      <c r="K121" s="21">
        <v>364</v>
      </c>
      <c r="L121" s="21">
        <v>309</v>
      </c>
      <c r="M121" s="21">
        <v>294</v>
      </c>
      <c r="N121" s="21">
        <v>318</v>
      </c>
      <c r="O121" s="21">
        <v>248</v>
      </c>
      <c r="P121" s="21">
        <v>292</v>
      </c>
      <c r="Q121" s="21">
        <v>290</v>
      </c>
      <c r="R121" s="21">
        <v>252</v>
      </c>
      <c r="S121" s="21">
        <v>9</v>
      </c>
    </row>
    <row r="122" spans="1:19">
      <c r="A122" s="19" t="s">
        <v>295</v>
      </c>
      <c r="B122" s="19" t="s">
        <v>296</v>
      </c>
      <c r="C122" s="19" t="s">
        <v>75</v>
      </c>
      <c r="D122" s="20">
        <v>4245</v>
      </c>
      <c r="E122" s="21">
        <v>129</v>
      </c>
      <c r="F122" s="21">
        <v>278</v>
      </c>
      <c r="G122" s="21">
        <v>273</v>
      </c>
      <c r="H122" s="21">
        <v>276</v>
      </c>
      <c r="I122" s="21">
        <v>279</v>
      </c>
      <c r="J122" s="21">
        <v>348</v>
      </c>
      <c r="K122" s="21">
        <v>276</v>
      </c>
      <c r="L122" s="21">
        <v>345</v>
      </c>
      <c r="M122" s="21">
        <v>347</v>
      </c>
      <c r="N122" s="21">
        <v>324</v>
      </c>
      <c r="O122" s="21">
        <v>347</v>
      </c>
      <c r="P122" s="21">
        <v>358</v>
      </c>
      <c r="Q122" s="21">
        <v>354</v>
      </c>
      <c r="R122" s="21">
        <v>311</v>
      </c>
      <c r="S122" s="21">
        <v>0</v>
      </c>
    </row>
    <row r="123" spans="1:19">
      <c r="A123" s="19" t="s">
        <v>297</v>
      </c>
      <c r="B123" s="19" t="s">
        <v>298</v>
      </c>
      <c r="C123" s="19" t="s">
        <v>103</v>
      </c>
      <c r="D123" s="20">
        <v>1500</v>
      </c>
      <c r="E123" s="21">
        <v>30</v>
      </c>
      <c r="F123" s="21">
        <v>73</v>
      </c>
      <c r="G123" s="21">
        <v>116</v>
      </c>
      <c r="H123" s="21">
        <v>95</v>
      </c>
      <c r="I123" s="21">
        <v>121</v>
      </c>
      <c r="J123" s="21">
        <v>134</v>
      </c>
      <c r="K123" s="21">
        <v>102</v>
      </c>
      <c r="L123" s="21">
        <v>137</v>
      </c>
      <c r="M123" s="21">
        <v>129</v>
      </c>
      <c r="N123" s="21">
        <v>148</v>
      </c>
      <c r="O123" s="21">
        <v>113</v>
      </c>
      <c r="P123" s="21">
        <v>105</v>
      </c>
      <c r="Q123" s="21">
        <v>95</v>
      </c>
      <c r="R123" s="21">
        <v>102</v>
      </c>
      <c r="S123" s="21">
        <v>0</v>
      </c>
    </row>
    <row r="124" spans="1:19">
      <c r="A124" s="19" t="s">
        <v>299</v>
      </c>
      <c r="B124" s="19" t="s">
        <v>300</v>
      </c>
      <c r="C124" s="19" t="s">
        <v>75</v>
      </c>
      <c r="D124" s="20">
        <v>447</v>
      </c>
      <c r="E124" s="21">
        <v>21</v>
      </c>
      <c r="F124" s="21">
        <v>46</v>
      </c>
      <c r="G124" s="21">
        <v>55</v>
      </c>
      <c r="H124" s="21">
        <v>52</v>
      </c>
      <c r="I124" s="21">
        <v>61</v>
      </c>
      <c r="J124" s="21">
        <v>67</v>
      </c>
      <c r="K124" s="21">
        <v>73</v>
      </c>
      <c r="L124" s="21">
        <v>72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</row>
    <row r="125" spans="1:19">
      <c r="A125" s="19" t="s">
        <v>301</v>
      </c>
      <c r="B125" s="19" t="s">
        <v>302</v>
      </c>
      <c r="C125" s="19" t="s">
        <v>91</v>
      </c>
      <c r="D125" s="20">
        <v>1439</v>
      </c>
      <c r="E125" s="21">
        <v>50</v>
      </c>
      <c r="F125" s="21">
        <v>122</v>
      </c>
      <c r="G125" s="21">
        <v>109</v>
      </c>
      <c r="H125" s="21">
        <v>103</v>
      </c>
      <c r="I125" s="21">
        <v>118</v>
      </c>
      <c r="J125" s="21">
        <v>118</v>
      </c>
      <c r="K125" s="21">
        <v>112</v>
      </c>
      <c r="L125" s="21">
        <v>91</v>
      </c>
      <c r="M125" s="21">
        <v>114</v>
      </c>
      <c r="N125" s="21">
        <v>111</v>
      </c>
      <c r="O125" s="21">
        <v>94</v>
      </c>
      <c r="P125" s="21">
        <v>105</v>
      </c>
      <c r="Q125" s="21">
        <v>101</v>
      </c>
      <c r="R125" s="21">
        <v>91</v>
      </c>
      <c r="S125" s="21">
        <v>0</v>
      </c>
    </row>
    <row r="126" spans="1:19">
      <c r="A126" s="19" t="s">
        <v>303</v>
      </c>
      <c r="B126" s="19" t="s">
        <v>304</v>
      </c>
      <c r="C126" s="19" t="s">
        <v>101</v>
      </c>
      <c r="D126" s="20">
        <v>2604</v>
      </c>
      <c r="E126" s="21">
        <v>60</v>
      </c>
      <c r="F126" s="21">
        <v>176</v>
      </c>
      <c r="G126" s="21">
        <v>183</v>
      </c>
      <c r="H126" s="21">
        <v>174</v>
      </c>
      <c r="I126" s="21">
        <v>174</v>
      </c>
      <c r="J126" s="21">
        <v>178</v>
      </c>
      <c r="K126" s="21">
        <v>191</v>
      </c>
      <c r="L126" s="21">
        <v>215</v>
      </c>
      <c r="M126" s="21">
        <v>207</v>
      </c>
      <c r="N126" s="21">
        <v>204</v>
      </c>
      <c r="O126" s="21">
        <v>207</v>
      </c>
      <c r="P126" s="21">
        <v>196</v>
      </c>
      <c r="Q126" s="21">
        <v>220</v>
      </c>
      <c r="R126" s="21">
        <v>218</v>
      </c>
      <c r="S126" s="21">
        <v>1</v>
      </c>
    </row>
    <row r="127" spans="1:19">
      <c r="A127" s="19" t="s">
        <v>305</v>
      </c>
      <c r="B127" s="19" t="s">
        <v>306</v>
      </c>
      <c r="C127" s="19" t="s">
        <v>91</v>
      </c>
      <c r="D127" s="20">
        <v>4487</v>
      </c>
      <c r="E127" s="21">
        <v>122</v>
      </c>
      <c r="F127" s="21">
        <v>319</v>
      </c>
      <c r="G127" s="21">
        <v>319</v>
      </c>
      <c r="H127" s="21">
        <v>338</v>
      </c>
      <c r="I127" s="21">
        <v>358</v>
      </c>
      <c r="J127" s="21">
        <v>305</v>
      </c>
      <c r="K127" s="21">
        <v>339</v>
      </c>
      <c r="L127" s="21">
        <v>334</v>
      </c>
      <c r="M127" s="21">
        <v>328</v>
      </c>
      <c r="N127" s="21">
        <v>320</v>
      </c>
      <c r="O127" s="21">
        <v>334</v>
      </c>
      <c r="P127" s="21">
        <v>367</v>
      </c>
      <c r="Q127" s="21">
        <v>377</v>
      </c>
      <c r="R127" s="21">
        <v>322</v>
      </c>
      <c r="S127" s="21">
        <v>5</v>
      </c>
    </row>
    <row r="128" spans="1:19">
      <c r="A128" s="19" t="s">
        <v>307</v>
      </c>
      <c r="B128" s="19" t="s">
        <v>308</v>
      </c>
      <c r="C128" s="19" t="s">
        <v>101</v>
      </c>
      <c r="D128" s="20">
        <v>2316</v>
      </c>
      <c r="E128" s="21">
        <v>36</v>
      </c>
      <c r="F128" s="21">
        <v>144</v>
      </c>
      <c r="G128" s="21">
        <v>163</v>
      </c>
      <c r="H128" s="21">
        <v>156</v>
      </c>
      <c r="I128" s="21">
        <v>174</v>
      </c>
      <c r="J128" s="21">
        <v>171</v>
      </c>
      <c r="K128" s="21">
        <v>165</v>
      </c>
      <c r="L128" s="21">
        <v>176</v>
      </c>
      <c r="M128" s="21">
        <v>195</v>
      </c>
      <c r="N128" s="21">
        <v>174</v>
      </c>
      <c r="O128" s="21">
        <v>194</v>
      </c>
      <c r="P128" s="21">
        <v>178</v>
      </c>
      <c r="Q128" s="21">
        <v>200</v>
      </c>
      <c r="R128" s="21">
        <v>190</v>
      </c>
      <c r="S128" s="21">
        <v>0</v>
      </c>
    </row>
    <row r="129" spans="1:19">
      <c r="A129" s="19" t="s">
        <v>309</v>
      </c>
      <c r="B129" s="19" t="s">
        <v>24</v>
      </c>
      <c r="C129" s="19" t="s">
        <v>91</v>
      </c>
      <c r="D129" s="20">
        <v>3798</v>
      </c>
      <c r="E129" s="21">
        <v>290</v>
      </c>
      <c r="F129" s="21">
        <v>312</v>
      </c>
      <c r="G129" s="21">
        <v>328</v>
      </c>
      <c r="H129" s="21">
        <v>289</v>
      </c>
      <c r="I129" s="21">
        <v>276</v>
      </c>
      <c r="J129" s="21">
        <v>276</v>
      </c>
      <c r="K129" s="21">
        <v>267</v>
      </c>
      <c r="L129" s="21">
        <v>245</v>
      </c>
      <c r="M129" s="21">
        <v>261</v>
      </c>
      <c r="N129" s="21">
        <v>266</v>
      </c>
      <c r="O129" s="21">
        <v>255</v>
      </c>
      <c r="P129" s="21">
        <v>255</v>
      </c>
      <c r="Q129" s="21">
        <v>234</v>
      </c>
      <c r="R129" s="21">
        <v>242</v>
      </c>
      <c r="S129" s="21">
        <v>2</v>
      </c>
    </row>
    <row r="130" spans="1:19">
      <c r="A130" s="19" t="s">
        <v>310</v>
      </c>
      <c r="B130" s="19" t="s">
        <v>311</v>
      </c>
      <c r="C130" s="19" t="s">
        <v>84</v>
      </c>
      <c r="D130" s="20">
        <v>6896</v>
      </c>
      <c r="E130" s="21">
        <v>137</v>
      </c>
      <c r="F130" s="21">
        <v>495</v>
      </c>
      <c r="G130" s="21">
        <v>513</v>
      </c>
      <c r="H130" s="21">
        <v>514</v>
      </c>
      <c r="I130" s="21">
        <v>543</v>
      </c>
      <c r="J130" s="21">
        <v>558</v>
      </c>
      <c r="K130" s="21">
        <v>535</v>
      </c>
      <c r="L130" s="21">
        <v>560</v>
      </c>
      <c r="M130" s="21">
        <v>580</v>
      </c>
      <c r="N130" s="21">
        <v>570</v>
      </c>
      <c r="O130" s="21">
        <v>481</v>
      </c>
      <c r="P130" s="21">
        <v>499</v>
      </c>
      <c r="Q130" s="21">
        <v>477</v>
      </c>
      <c r="R130" s="21">
        <v>411</v>
      </c>
      <c r="S130" s="21">
        <v>23</v>
      </c>
    </row>
    <row r="131" spans="1:19">
      <c r="A131" s="19" t="s">
        <v>312</v>
      </c>
      <c r="B131" s="19" t="s">
        <v>313</v>
      </c>
      <c r="C131" s="19" t="s">
        <v>75</v>
      </c>
      <c r="D131" s="20">
        <v>2762</v>
      </c>
      <c r="E131" s="21">
        <v>44</v>
      </c>
      <c r="F131" s="21">
        <v>86</v>
      </c>
      <c r="G131" s="21">
        <v>204</v>
      </c>
      <c r="H131" s="21">
        <v>210</v>
      </c>
      <c r="I131" s="21">
        <v>246</v>
      </c>
      <c r="J131" s="21">
        <v>255</v>
      </c>
      <c r="K131" s="21">
        <v>249</v>
      </c>
      <c r="L131" s="21">
        <v>245</v>
      </c>
      <c r="M131" s="21">
        <v>257</v>
      </c>
      <c r="N131" s="21">
        <v>272</v>
      </c>
      <c r="O131" s="21">
        <v>185</v>
      </c>
      <c r="P131" s="21">
        <v>165</v>
      </c>
      <c r="Q131" s="21">
        <v>174</v>
      </c>
      <c r="R131" s="21">
        <v>170</v>
      </c>
      <c r="S131" s="21">
        <v>0</v>
      </c>
    </row>
    <row r="132" spans="1:19">
      <c r="A132" s="19" t="s">
        <v>314</v>
      </c>
      <c r="B132" s="19" t="s">
        <v>315</v>
      </c>
      <c r="C132" s="19" t="s">
        <v>84</v>
      </c>
      <c r="D132" s="20">
        <v>699</v>
      </c>
      <c r="E132" s="21">
        <v>75</v>
      </c>
      <c r="F132" s="21">
        <v>78</v>
      </c>
      <c r="G132" s="21">
        <v>65</v>
      </c>
      <c r="H132" s="21">
        <v>78</v>
      </c>
      <c r="I132" s="21">
        <v>103</v>
      </c>
      <c r="J132" s="21">
        <v>84</v>
      </c>
      <c r="K132" s="21">
        <v>107</v>
      </c>
      <c r="L132" s="21">
        <v>109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</row>
    <row r="133" spans="1:19">
      <c r="A133" s="19" t="s">
        <v>316</v>
      </c>
      <c r="B133" s="19" t="s">
        <v>317</v>
      </c>
      <c r="C133" s="19" t="s">
        <v>98</v>
      </c>
      <c r="D133" s="20">
        <v>4187</v>
      </c>
      <c r="E133" s="21">
        <v>136</v>
      </c>
      <c r="F133" s="21">
        <v>318</v>
      </c>
      <c r="G133" s="21">
        <v>326</v>
      </c>
      <c r="H133" s="21">
        <v>321</v>
      </c>
      <c r="I133" s="21">
        <v>319</v>
      </c>
      <c r="J133" s="21">
        <v>331</v>
      </c>
      <c r="K133" s="21">
        <v>333</v>
      </c>
      <c r="L133" s="21">
        <v>356</v>
      </c>
      <c r="M133" s="21">
        <v>299</v>
      </c>
      <c r="N133" s="21">
        <v>313</v>
      </c>
      <c r="O133" s="21">
        <v>277</v>
      </c>
      <c r="P133" s="21">
        <v>281</v>
      </c>
      <c r="Q133" s="21">
        <v>297</v>
      </c>
      <c r="R133" s="21">
        <v>269</v>
      </c>
      <c r="S133" s="21">
        <v>11</v>
      </c>
    </row>
    <row r="134" spans="1:19">
      <c r="A134" s="19" t="s">
        <v>318</v>
      </c>
      <c r="B134" s="19" t="s">
        <v>319</v>
      </c>
      <c r="C134" s="19" t="s">
        <v>98</v>
      </c>
      <c r="D134" s="20">
        <v>1727</v>
      </c>
      <c r="E134" s="21">
        <v>53</v>
      </c>
      <c r="F134" s="21">
        <v>107</v>
      </c>
      <c r="G134" s="21">
        <v>121</v>
      </c>
      <c r="H134" s="21">
        <v>143</v>
      </c>
      <c r="I134" s="21">
        <v>139</v>
      </c>
      <c r="J134" s="21">
        <v>154</v>
      </c>
      <c r="K134" s="21">
        <v>146</v>
      </c>
      <c r="L134" s="21">
        <v>137</v>
      </c>
      <c r="M134" s="21">
        <v>140</v>
      </c>
      <c r="N134" s="21">
        <v>139</v>
      </c>
      <c r="O134" s="21">
        <v>120</v>
      </c>
      <c r="P134" s="21">
        <v>106</v>
      </c>
      <c r="Q134" s="21">
        <v>114</v>
      </c>
      <c r="R134" s="21">
        <v>104</v>
      </c>
      <c r="S134" s="21">
        <v>4</v>
      </c>
    </row>
    <row r="135" spans="1:19">
      <c r="A135" s="19" t="s">
        <v>320</v>
      </c>
      <c r="B135" s="19" t="s">
        <v>321</v>
      </c>
      <c r="C135" s="19" t="s">
        <v>101</v>
      </c>
      <c r="D135" s="20">
        <v>1323</v>
      </c>
      <c r="E135" s="21">
        <v>73</v>
      </c>
      <c r="F135" s="21">
        <v>85</v>
      </c>
      <c r="G135" s="21">
        <v>77</v>
      </c>
      <c r="H135" s="21">
        <v>105</v>
      </c>
      <c r="I135" s="21">
        <v>74</v>
      </c>
      <c r="J135" s="21">
        <v>90</v>
      </c>
      <c r="K135" s="21">
        <v>105</v>
      </c>
      <c r="L135" s="21">
        <v>107</v>
      </c>
      <c r="M135" s="21">
        <v>105</v>
      </c>
      <c r="N135" s="21">
        <v>112</v>
      </c>
      <c r="O135" s="21">
        <v>100</v>
      </c>
      <c r="P135" s="21">
        <v>93</v>
      </c>
      <c r="Q135" s="21">
        <v>109</v>
      </c>
      <c r="R135" s="21">
        <v>88</v>
      </c>
      <c r="S135" s="21">
        <v>0</v>
      </c>
    </row>
    <row r="136" spans="1:19">
      <c r="A136" s="19" t="s">
        <v>322</v>
      </c>
      <c r="B136" s="19" t="s">
        <v>323</v>
      </c>
      <c r="C136" s="19" t="s">
        <v>101</v>
      </c>
      <c r="D136" s="20">
        <v>4150</v>
      </c>
      <c r="E136" s="21">
        <v>135</v>
      </c>
      <c r="F136" s="21">
        <v>365</v>
      </c>
      <c r="G136" s="21">
        <v>337</v>
      </c>
      <c r="H136" s="21">
        <v>369</v>
      </c>
      <c r="I136" s="21">
        <v>351</v>
      </c>
      <c r="J136" s="21">
        <v>353</v>
      </c>
      <c r="K136" s="21">
        <v>336</v>
      </c>
      <c r="L136" s="21">
        <v>327</v>
      </c>
      <c r="M136" s="21">
        <v>289</v>
      </c>
      <c r="N136" s="21">
        <v>299</v>
      </c>
      <c r="O136" s="21">
        <v>240</v>
      </c>
      <c r="P136" s="21">
        <v>242</v>
      </c>
      <c r="Q136" s="21">
        <v>262</v>
      </c>
      <c r="R136" s="21">
        <v>244</v>
      </c>
      <c r="S136" s="21">
        <v>1</v>
      </c>
    </row>
    <row r="137" spans="1:19">
      <c r="A137" s="19" t="s">
        <v>324</v>
      </c>
      <c r="B137" s="19" t="s">
        <v>325</v>
      </c>
      <c r="C137" s="19" t="s">
        <v>81</v>
      </c>
      <c r="D137" s="20">
        <v>979</v>
      </c>
      <c r="E137" s="21">
        <v>41</v>
      </c>
      <c r="F137" s="21">
        <v>72</v>
      </c>
      <c r="G137" s="21">
        <v>76</v>
      </c>
      <c r="H137" s="21">
        <v>63</v>
      </c>
      <c r="I137" s="21">
        <v>65</v>
      </c>
      <c r="J137" s="21">
        <v>62</v>
      </c>
      <c r="K137" s="21">
        <v>67</v>
      </c>
      <c r="L137" s="21">
        <v>56</v>
      </c>
      <c r="M137" s="21">
        <v>98</v>
      </c>
      <c r="N137" s="21">
        <v>92</v>
      </c>
      <c r="O137" s="21">
        <v>63</v>
      </c>
      <c r="P137" s="21">
        <v>73</v>
      </c>
      <c r="Q137" s="21">
        <v>68</v>
      </c>
      <c r="R137" s="21">
        <v>83</v>
      </c>
      <c r="S137" s="21">
        <v>0</v>
      </c>
    </row>
    <row r="138" spans="1:19">
      <c r="A138" s="19" t="s">
        <v>326</v>
      </c>
      <c r="B138" s="19" t="s">
        <v>327</v>
      </c>
      <c r="C138" s="19" t="s">
        <v>84</v>
      </c>
      <c r="D138" s="20">
        <v>142</v>
      </c>
      <c r="E138" s="21">
        <v>19</v>
      </c>
      <c r="F138" s="21">
        <v>17</v>
      </c>
      <c r="G138" s="21">
        <v>23</v>
      </c>
      <c r="H138" s="21">
        <v>18</v>
      </c>
      <c r="I138" s="21">
        <v>12</v>
      </c>
      <c r="J138" s="21">
        <v>22</v>
      </c>
      <c r="K138" s="21">
        <v>17</v>
      </c>
      <c r="L138" s="21">
        <v>14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</row>
    <row r="139" spans="1:19">
      <c r="A139" s="19" t="s">
        <v>328</v>
      </c>
      <c r="B139" s="19" t="s">
        <v>329</v>
      </c>
      <c r="C139" s="19" t="s">
        <v>329</v>
      </c>
      <c r="D139" s="20">
        <v>1583</v>
      </c>
      <c r="E139" s="21">
        <v>35</v>
      </c>
      <c r="F139" s="21">
        <v>84</v>
      </c>
      <c r="G139" s="21">
        <v>117</v>
      </c>
      <c r="H139" s="21">
        <v>121</v>
      </c>
      <c r="I139" s="21">
        <v>134</v>
      </c>
      <c r="J139" s="21">
        <v>112</v>
      </c>
      <c r="K139" s="21">
        <v>114</v>
      </c>
      <c r="L139" s="21">
        <v>120</v>
      </c>
      <c r="M139" s="21">
        <v>103</v>
      </c>
      <c r="N139" s="21">
        <v>105</v>
      </c>
      <c r="O139" s="21">
        <v>144</v>
      </c>
      <c r="P139" s="21">
        <v>144</v>
      </c>
      <c r="Q139" s="21">
        <v>137</v>
      </c>
      <c r="R139" s="21">
        <v>111</v>
      </c>
      <c r="S139" s="21">
        <v>2</v>
      </c>
    </row>
    <row r="140" spans="1:19">
      <c r="A140" s="19" t="s">
        <v>330</v>
      </c>
      <c r="B140" s="19" t="s">
        <v>25</v>
      </c>
      <c r="C140" s="19" t="s">
        <v>91</v>
      </c>
      <c r="D140" s="20">
        <v>5472</v>
      </c>
      <c r="E140" s="21">
        <v>125</v>
      </c>
      <c r="F140" s="21">
        <v>448</v>
      </c>
      <c r="G140" s="21">
        <v>433</v>
      </c>
      <c r="H140" s="21">
        <v>442</v>
      </c>
      <c r="I140" s="21">
        <v>465</v>
      </c>
      <c r="J140" s="21">
        <v>424</v>
      </c>
      <c r="K140" s="21">
        <v>414</v>
      </c>
      <c r="L140" s="21">
        <v>400</v>
      </c>
      <c r="M140" s="21">
        <v>380</v>
      </c>
      <c r="N140" s="21">
        <v>402</v>
      </c>
      <c r="O140" s="21">
        <v>423</v>
      </c>
      <c r="P140" s="21">
        <v>364</v>
      </c>
      <c r="Q140" s="21">
        <v>383</v>
      </c>
      <c r="R140" s="21">
        <v>369</v>
      </c>
      <c r="S140" s="21">
        <v>0</v>
      </c>
    </row>
    <row r="141" spans="1:19">
      <c r="A141" s="19" t="s">
        <v>331</v>
      </c>
      <c r="B141" s="19" t="s">
        <v>26</v>
      </c>
      <c r="C141" s="19" t="s">
        <v>101</v>
      </c>
      <c r="D141" s="20">
        <v>5588</v>
      </c>
      <c r="E141" s="21">
        <v>80</v>
      </c>
      <c r="F141" s="21">
        <v>369</v>
      </c>
      <c r="G141" s="21">
        <v>433</v>
      </c>
      <c r="H141" s="21">
        <v>397</v>
      </c>
      <c r="I141" s="21">
        <v>473</v>
      </c>
      <c r="J141" s="21">
        <v>455</v>
      </c>
      <c r="K141" s="21">
        <v>425</v>
      </c>
      <c r="L141" s="21">
        <v>421</v>
      </c>
      <c r="M141" s="21">
        <v>445</v>
      </c>
      <c r="N141" s="21">
        <v>431</v>
      </c>
      <c r="O141" s="21">
        <v>416</v>
      </c>
      <c r="P141" s="21">
        <v>446</v>
      </c>
      <c r="Q141" s="21">
        <v>396</v>
      </c>
      <c r="R141" s="21">
        <v>401</v>
      </c>
      <c r="S141" s="21">
        <v>0</v>
      </c>
    </row>
    <row r="142" spans="1:19">
      <c r="A142" s="19" t="s">
        <v>332</v>
      </c>
      <c r="B142" s="19" t="s">
        <v>333</v>
      </c>
      <c r="C142" s="19" t="s">
        <v>78</v>
      </c>
      <c r="D142" s="20">
        <v>12640</v>
      </c>
      <c r="E142" s="21">
        <v>475</v>
      </c>
      <c r="F142" s="21">
        <v>1198</v>
      </c>
      <c r="G142" s="21">
        <v>1227</v>
      </c>
      <c r="H142" s="21">
        <v>1243</v>
      </c>
      <c r="I142" s="21">
        <v>1218</v>
      </c>
      <c r="J142" s="21">
        <v>1220</v>
      </c>
      <c r="K142" s="21">
        <v>1070</v>
      </c>
      <c r="L142" s="21">
        <v>960</v>
      </c>
      <c r="M142" s="21">
        <v>971</v>
      </c>
      <c r="N142" s="21">
        <v>913</v>
      </c>
      <c r="O142" s="21">
        <v>614</v>
      </c>
      <c r="P142" s="21">
        <v>568</v>
      </c>
      <c r="Q142" s="21">
        <v>433</v>
      </c>
      <c r="R142" s="21">
        <v>530</v>
      </c>
      <c r="S142" s="21">
        <v>0</v>
      </c>
    </row>
    <row r="143" spans="1:19">
      <c r="A143" s="19" t="s">
        <v>334</v>
      </c>
      <c r="B143" s="19" t="s">
        <v>335</v>
      </c>
      <c r="C143" s="19" t="s">
        <v>84</v>
      </c>
      <c r="D143" s="20">
        <v>2295</v>
      </c>
      <c r="E143" s="21">
        <v>72</v>
      </c>
      <c r="F143" s="21">
        <v>132</v>
      </c>
      <c r="G143" s="21">
        <v>132</v>
      </c>
      <c r="H143" s="21">
        <v>134</v>
      </c>
      <c r="I143" s="21">
        <v>173</v>
      </c>
      <c r="J143" s="21">
        <v>146</v>
      </c>
      <c r="K143" s="21">
        <v>185</v>
      </c>
      <c r="L143" s="21">
        <v>188</v>
      </c>
      <c r="M143" s="21">
        <v>163</v>
      </c>
      <c r="N143" s="21">
        <v>191</v>
      </c>
      <c r="O143" s="21">
        <v>180</v>
      </c>
      <c r="P143" s="21">
        <v>187</v>
      </c>
      <c r="Q143" s="21">
        <v>192</v>
      </c>
      <c r="R143" s="21">
        <v>212</v>
      </c>
      <c r="S143" s="21">
        <v>8</v>
      </c>
    </row>
    <row r="144" spans="1:19">
      <c r="A144" s="19" t="s">
        <v>336</v>
      </c>
      <c r="B144" s="19" t="s">
        <v>27</v>
      </c>
      <c r="C144" s="19" t="s">
        <v>91</v>
      </c>
      <c r="D144" s="20">
        <v>12827</v>
      </c>
      <c r="E144" s="21">
        <v>193</v>
      </c>
      <c r="F144" s="21">
        <v>885</v>
      </c>
      <c r="G144" s="21">
        <v>942</v>
      </c>
      <c r="H144" s="21">
        <v>1042</v>
      </c>
      <c r="I144" s="21">
        <v>1005</v>
      </c>
      <c r="J144" s="21">
        <v>976</v>
      </c>
      <c r="K144" s="21">
        <v>950</v>
      </c>
      <c r="L144" s="21">
        <v>961</v>
      </c>
      <c r="M144" s="21">
        <v>970</v>
      </c>
      <c r="N144" s="21">
        <v>926</v>
      </c>
      <c r="O144" s="21">
        <v>1004</v>
      </c>
      <c r="P144" s="21">
        <v>995</v>
      </c>
      <c r="Q144" s="21">
        <v>1018</v>
      </c>
      <c r="R144" s="21">
        <v>930</v>
      </c>
      <c r="S144" s="21">
        <v>30</v>
      </c>
    </row>
    <row r="145" spans="1:19">
      <c r="A145" s="19" t="s">
        <v>337</v>
      </c>
      <c r="B145" s="19" t="s">
        <v>101</v>
      </c>
      <c r="C145" s="19" t="s">
        <v>101</v>
      </c>
      <c r="D145" s="20">
        <v>937</v>
      </c>
      <c r="E145" s="21">
        <v>60</v>
      </c>
      <c r="F145" s="21">
        <v>130</v>
      </c>
      <c r="G145" s="21">
        <v>146</v>
      </c>
      <c r="H145" s="21">
        <v>106</v>
      </c>
      <c r="I145" s="21">
        <v>142</v>
      </c>
      <c r="J145" s="21">
        <v>109</v>
      </c>
      <c r="K145" s="21">
        <v>125</v>
      </c>
      <c r="L145" s="21">
        <v>119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</row>
    <row r="146" spans="1:19">
      <c r="A146" s="19" t="s">
        <v>338</v>
      </c>
      <c r="B146" s="19" t="s">
        <v>339</v>
      </c>
      <c r="C146" s="19" t="s">
        <v>155</v>
      </c>
      <c r="D146" s="20">
        <v>1466</v>
      </c>
      <c r="E146" s="21">
        <v>119</v>
      </c>
      <c r="F146" s="21">
        <v>122</v>
      </c>
      <c r="G146" s="21">
        <v>107</v>
      </c>
      <c r="H146" s="21">
        <v>99</v>
      </c>
      <c r="I146" s="21">
        <v>121</v>
      </c>
      <c r="J146" s="21">
        <v>131</v>
      </c>
      <c r="K146" s="21">
        <v>134</v>
      </c>
      <c r="L146" s="21">
        <v>105</v>
      </c>
      <c r="M146" s="21">
        <v>89</v>
      </c>
      <c r="N146" s="21">
        <v>103</v>
      </c>
      <c r="O146" s="21">
        <v>86</v>
      </c>
      <c r="P146" s="21">
        <v>90</v>
      </c>
      <c r="Q146" s="21">
        <v>67</v>
      </c>
      <c r="R146" s="21">
        <v>86</v>
      </c>
      <c r="S146" s="21">
        <v>7</v>
      </c>
    </row>
    <row r="147" spans="1:19">
      <c r="A147" s="19" t="s">
        <v>340</v>
      </c>
      <c r="B147" s="19" t="s">
        <v>341</v>
      </c>
      <c r="C147" s="19" t="s">
        <v>87</v>
      </c>
      <c r="D147" s="20">
        <v>2675</v>
      </c>
      <c r="E147" s="21">
        <v>67</v>
      </c>
      <c r="F147" s="21">
        <v>185</v>
      </c>
      <c r="G147" s="21">
        <v>163</v>
      </c>
      <c r="H147" s="21">
        <v>187</v>
      </c>
      <c r="I147" s="21">
        <v>188</v>
      </c>
      <c r="J147" s="21">
        <v>197</v>
      </c>
      <c r="K147" s="21">
        <v>176</v>
      </c>
      <c r="L147" s="21">
        <v>210</v>
      </c>
      <c r="M147" s="21">
        <v>220</v>
      </c>
      <c r="N147" s="21">
        <v>208</v>
      </c>
      <c r="O147" s="21">
        <v>227</v>
      </c>
      <c r="P147" s="21">
        <v>213</v>
      </c>
      <c r="Q147" s="21">
        <v>213</v>
      </c>
      <c r="R147" s="21">
        <v>219</v>
      </c>
      <c r="S147" s="21">
        <v>2</v>
      </c>
    </row>
    <row r="148" spans="1:19">
      <c r="A148" s="19" t="s">
        <v>342</v>
      </c>
      <c r="B148" s="19" t="s">
        <v>343</v>
      </c>
      <c r="C148" s="19" t="s">
        <v>84</v>
      </c>
      <c r="D148" s="20">
        <v>4766</v>
      </c>
      <c r="E148" s="21">
        <v>123</v>
      </c>
      <c r="F148" s="21">
        <v>342</v>
      </c>
      <c r="G148" s="21">
        <v>328</v>
      </c>
      <c r="H148" s="21">
        <v>357</v>
      </c>
      <c r="I148" s="21">
        <v>366</v>
      </c>
      <c r="J148" s="21">
        <v>353</v>
      </c>
      <c r="K148" s="21">
        <v>367</v>
      </c>
      <c r="L148" s="21">
        <v>348</v>
      </c>
      <c r="M148" s="21">
        <v>375</v>
      </c>
      <c r="N148" s="21">
        <v>416</v>
      </c>
      <c r="O148" s="21">
        <v>315</v>
      </c>
      <c r="P148" s="21">
        <v>388</v>
      </c>
      <c r="Q148" s="21">
        <v>362</v>
      </c>
      <c r="R148" s="21">
        <v>326</v>
      </c>
      <c r="S148" s="21">
        <v>0</v>
      </c>
    </row>
    <row r="149" spans="1:19">
      <c r="A149" s="19" t="s">
        <v>344</v>
      </c>
      <c r="B149" s="19" t="s">
        <v>345</v>
      </c>
      <c r="C149" s="19" t="s">
        <v>78</v>
      </c>
      <c r="D149" s="20">
        <v>4381</v>
      </c>
      <c r="E149" s="21">
        <v>136</v>
      </c>
      <c r="F149" s="21">
        <v>306</v>
      </c>
      <c r="G149" s="21">
        <v>319</v>
      </c>
      <c r="H149" s="21">
        <v>295</v>
      </c>
      <c r="I149" s="21">
        <v>336</v>
      </c>
      <c r="J149" s="21">
        <v>387</v>
      </c>
      <c r="K149" s="21">
        <v>366</v>
      </c>
      <c r="L149" s="21">
        <v>342</v>
      </c>
      <c r="M149" s="21">
        <v>372</v>
      </c>
      <c r="N149" s="21">
        <v>359</v>
      </c>
      <c r="O149" s="21">
        <v>284</v>
      </c>
      <c r="P149" s="21">
        <v>290</v>
      </c>
      <c r="Q149" s="21">
        <v>308</v>
      </c>
      <c r="R149" s="21">
        <v>271</v>
      </c>
      <c r="S149" s="21">
        <v>10</v>
      </c>
    </row>
    <row r="150" spans="1:19">
      <c r="A150" s="19" t="s">
        <v>346</v>
      </c>
      <c r="B150" s="19" t="s">
        <v>347</v>
      </c>
      <c r="C150" s="19" t="s">
        <v>98</v>
      </c>
      <c r="D150" s="20">
        <v>1713</v>
      </c>
      <c r="E150" s="21">
        <v>30</v>
      </c>
      <c r="F150" s="21">
        <v>160</v>
      </c>
      <c r="G150" s="21">
        <v>172</v>
      </c>
      <c r="H150" s="21">
        <v>175</v>
      </c>
      <c r="I150" s="21">
        <v>150</v>
      </c>
      <c r="J150" s="21">
        <v>186</v>
      </c>
      <c r="K150" s="21">
        <v>199</v>
      </c>
      <c r="L150" s="21">
        <v>199</v>
      </c>
      <c r="M150" s="21">
        <v>206</v>
      </c>
      <c r="N150" s="21">
        <v>236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</row>
    <row r="151" spans="1:19">
      <c r="A151" s="19" t="s">
        <v>348</v>
      </c>
      <c r="B151" s="19" t="s">
        <v>349</v>
      </c>
      <c r="C151" s="19" t="s">
        <v>98</v>
      </c>
      <c r="D151" s="20">
        <v>2267</v>
      </c>
      <c r="E151" s="21">
        <v>77</v>
      </c>
      <c r="F151" s="21">
        <v>156</v>
      </c>
      <c r="G151" s="21">
        <v>157</v>
      </c>
      <c r="H151" s="21">
        <v>171</v>
      </c>
      <c r="I151" s="21">
        <v>194</v>
      </c>
      <c r="J151" s="21">
        <v>162</v>
      </c>
      <c r="K151" s="21">
        <v>182</v>
      </c>
      <c r="L151" s="21">
        <v>185</v>
      </c>
      <c r="M151" s="21">
        <v>208</v>
      </c>
      <c r="N151" s="21">
        <v>191</v>
      </c>
      <c r="O151" s="21">
        <v>141</v>
      </c>
      <c r="P151" s="21">
        <v>152</v>
      </c>
      <c r="Q151" s="21">
        <v>154</v>
      </c>
      <c r="R151" s="21">
        <v>137</v>
      </c>
      <c r="S151" s="21">
        <v>0</v>
      </c>
    </row>
    <row r="152" spans="1:19">
      <c r="A152" s="19" t="s">
        <v>350</v>
      </c>
      <c r="B152" s="19" t="s">
        <v>351</v>
      </c>
      <c r="C152" s="19" t="s">
        <v>98</v>
      </c>
      <c r="D152" s="20">
        <v>559</v>
      </c>
      <c r="E152" s="21">
        <v>23</v>
      </c>
      <c r="F152" s="21">
        <v>44</v>
      </c>
      <c r="G152" s="21">
        <v>35</v>
      </c>
      <c r="H152" s="21">
        <v>35</v>
      </c>
      <c r="I152" s="21">
        <v>46</v>
      </c>
      <c r="J152" s="21">
        <v>48</v>
      </c>
      <c r="K152" s="21">
        <v>53</v>
      </c>
      <c r="L152" s="21">
        <v>45</v>
      </c>
      <c r="M152" s="21">
        <v>53</v>
      </c>
      <c r="N152" s="21">
        <v>31</v>
      </c>
      <c r="O152" s="21">
        <v>41</v>
      </c>
      <c r="P152" s="21">
        <v>44</v>
      </c>
      <c r="Q152" s="21">
        <v>28</v>
      </c>
      <c r="R152" s="21">
        <v>33</v>
      </c>
      <c r="S152" s="21">
        <v>0</v>
      </c>
    </row>
    <row r="153" spans="1:19">
      <c r="A153" s="19" t="s">
        <v>352</v>
      </c>
      <c r="B153" s="19" t="s">
        <v>353</v>
      </c>
      <c r="C153" s="19" t="s">
        <v>91</v>
      </c>
      <c r="D153" s="20">
        <v>2496</v>
      </c>
      <c r="E153" s="21">
        <v>52</v>
      </c>
      <c r="F153" s="21">
        <v>159</v>
      </c>
      <c r="G153" s="21">
        <v>186</v>
      </c>
      <c r="H153" s="21">
        <v>175</v>
      </c>
      <c r="I153" s="21">
        <v>198</v>
      </c>
      <c r="J153" s="21">
        <v>178</v>
      </c>
      <c r="K153" s="21">
        <v>161</v>
      </c>
      <c r="L153" s="21">
        <v>191</v>
      </c>
      <c r="M153" s="21">
        <v>185</v>
      </c>
      <c r="N153" s="21">
        <v>200</v>
      </c>
      <c r="O153" s="21">
        <v>208</v>
      </c>
      <c r="P153" s="21">
        <v>189</v>
      </c>
      <c r="Q153" s="21">
        <v>223</v>
      </c>
      <c r="R153" s="21">
        <v>188</v>
      </c>
      <c r="S153" s="21">
        <v>3</v>
      </c>
    </row>
    <row r="154" spans="1:19">
      <c r="A154" s="19" t="s">
        <v>354</v>
      </c>
      <c r="B154" s="19" t="s">
        <v>355</v>
      </c>
      <c r="C154" s="19" t="s">
        <v>78</v>
      </c>
      <c r="D154" s="20">
        <v>2501</v>
      </c>
      <c r="E154" s="21">
        <v>81</v>
      </c>
      <c r="F154" s="21">
        <v>169</v>
      </c>
      <c r="G154" s="21">
        <v>153</v>
      </c>
      <c r="H154" s="21">
        <v>171</v>
      </c>
      <c r="I154" s="21">
        <v>195</v>
      </c>
      <c r="J154" s="21">
        <v>201</v>
      </c>
      <c r="K154" s="21">
        <v>172</v>
      </c>
      <c r="L154" s="21">
        <v>191</v>
      </c>
      <c r="M154" s="21">
        <v>196</v>
      </c>
      <c r="N154" s="21">
        <v>209</v>
      </c>
      <c r="O154" s="21">
        <v>178</v>
      </c>
      <c r="P154" s="21">
        <v>187</v>
      </c>
      <c r="Q154" s="21">
        <v>200</v>
      </c>
      <c r="R154" s="21">
        <v>195</v>
      </c>
      <c r="S154" s="21">
        <v>3</v>
      </c>
    </row>
    <row r="155" spans="1:19">
      <c r="A155" s="19" t="s">
        <v>356</v>
      </c>
      <c r="B155" s="19" t="s">
        <v>357</v>
      </c>
      <c r="C155" s="19" t="s">
        <v>75</v>
      </c>
      <c r="D155" s="20">
        <v>2192</v>
      </c>
      <c r="E155" s="21">
        <v>38</v>
      </c>
      <c r="F155" s="21">
        <v>128</v>
      </c>
      <c r="G155" s="21">
        <v>153</v>
      </c>
      <c r="H155" s="21">
        <v>158</v>
      </c>
      <c r="I155" s="21">
        <v>155</v>
      </c>
      <c r="J155" s="21">
        <v>173</v>
      </c>
      <c r="K155" s="21">
        <v>159</v>
      </c>
      <c r="L155" s="21">
        <v>177</v>
      </c>
      <c r="M155" s="21">
        <v>168</v>
      </c>
      <c r="N155" s="21">
        <v>174</v>
      </c>
      <c r="O155" s="21">
        <v>186</v>
      </c>
      <c r="P155" s="21">
        <v>171</v>
      </c>
      <c r="Q155" s="21">
        <v>168</v>
      </c>
      <c r="R155" s="21">
        <v>184</v>
      </c>
      <c r="S155" s="21">
        <v>0</v>
      </c>
    </row>
    <row r="156" spans="1:19">
      <c r="A156" s="19" t="s">
        <v>358</v>
      </c>
      <c r="B156" s="19" t="s">
        <v>359</v>
      </c>
      <c r="C156" s="19" t="s">
        <v>101</v>
      </c>
      <c r="D156" s="20">
        <v>3411</v>
      </c>
      <c r="E156" s="21">
        <v>105</v>
      </c>
      <c r="F156" s="21">
        <v>293</v>
      </c>
      <c r="G156" s="21">
        <v>279</v>
      </c>
      <c r="H156" s="21">
        <v>258</v>
      </c>
      <c r="I156" s="21">
        <v>254</v>
      </c>
      <c r="J156" s="21">
        <v>259</v>
      </c>
      <c r="K156" s="21">
        <v>253</v>
      </c>
      <c r="L156" s="21">
        <v>263</v>
      </c>
      <c r="M156" s="21">
        <v>241</v>
      </c>
      <c r="N156" s="21">
        <v>249</v>
      </c>
      <c r="O156" s="21">
        <v>251</v>
      </c>
      <c r="P156" s="21">
        <v>226</v>
      </c>
      <c r="Q156" s="21">
        <v>234</v>
      </c>
      <c r="R156" s="21">
        <v>246</v>
      </c>
      <c r="S156" s="21">
        <v>0</v>
      </c>
    </row>
    <row r="157" spans="1:19">
      <c r="A157" s="19" t="s">
        <v>360</v>
      </c>
      <c r="B157" s="19" t="s">
        <v>361</v>
      </c>
      <c r="C157" s="19" t="s">
        <v>189</v>
      </c>
      <c r="D157" s="20">
        <v>437</v>
      </c>
      <c r="E157" s="21">
        <v>13</v>
      </c>
      <c r="F157" s="21">
        <v>40</v>
      </c>
      <c r="G157" s="21">
        <v>53</v>
      </c>
      <c r="H157" s="21">
        <v>47</v>
      </c>
      <c r="I157" s="21">
        <v>57</v>
      </c>
      <c r="J157" s="21">
        <v>57</v>
      </c>
      <c r="K157" s="21">
        <v>48</v>
      </c>
      <c r="L157" s="21">
        <v>48</v>
      </c>
      <c r="M157" s="21">
        <v>26</v>
      </c>
      <c r="N157" s="21">
        <v>48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</row>
    <row r="158" spans="1:19">
      <c r="A158" s="19" t="s">
        <v>362</v>
      </c>
      <c r="B158" s="19" t="s">
        <v>363</v>
      </c>
      <c r="C158" s="19" t="s">
        <v>162</v>
      </c>
      <c r="D158" s="20">
        <v>629</v>
      </c>
      <c r="E158" s="21">
        <v>73</v>
      </c>
      <c r="F158" s="21">
        <v>72</v>
      </c>
      <c r="G158" s="21">
        <v>81</v>
      </c>
      <c r="H158" s="21">
        <v>71</v>
      </c>
      <c r="I158" s="21">
        <v>90</v>
      </c>
      <c r="J158" s="21">
        <v>89</v>
      </c>
      <c r="K158" s="21">
        <v>73</v>
      </c>
      <c r="L158" s="21">
        <v>80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</row>
    <row r="159" spans="1:19">
      <c r="A159" s="19" t="s">
        <v>364</v>
      </c>
      <c r="B159" s="19" t="s">
        <v>365</v>
      </c>
      <c r="C159" s="19" t="s">
        <v>103</v>
      </c>
      <c r="D159" s="20">
        <v>215</v>
      </c>
      <c r="E159" s="21">
        <v>0</v>
      </c>
      <c r="F159" s="21">
        <v>35</v>
      </c>
      <c r="G159" s="21">
        <v>32</v>
      </c>
      <c r="H159" s="21">
        <v>33</v>
      </c>
      <c r="I159" s="21">
        <v>46</v>
      </c>
      <c r="J159" s="21">
        <v>34</v>
      </c>
      <c r="K159" s="21">
        <v>35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</row>
    <row r="160" spans="1:19">
      <c r="A160" s="19" t="s">
        <v>366</v>
      </c>
      <c r="B160" s="19" t="s">
        <v>367</v>
      </c>
      <c r="C160" s="19" t="s">
        <v>98</v>
      </c>
      <c r="D160" s="20">
        <v>1738</v>
      </c>
      <c r="E160" s="21">
        <v>63</v>
      </c>
      <c r="F160" s="21">
        <v>145</v>
      </c>
      <c r="G160" s="21">
        <v>126</v>
      </c>
      <c r="H160" s="21">
        <v>133</v>
      </c>
      <c r="I160" s="21">
        <v>128</v>
      </c>
      <c r="J160" s="21">
        <v>156</v>
      </c>
      <c r="K160" s="21">
        <v>147</v>
      </c>
      <c r="L160" s="21">
        <v>140</v>
      </c>
      <c r="M160" s="21">
        <v>137</v>
      </c>
      <c r="N160" s="21">
        <v>146</v>
      </c>
      <c r="O160" s="21">
        <v>101</v>
      </c>
      <c r="P160" s="21">
        <v>101</v>
      </c>
      <c r="Q160" s="21">
        <v>106</v>
      </c>
      <c r="R160" s="21">
        <v>98</v>
      </c>
      <c r="S160" s="21">
        <v>11</v>
      </c>
    </row>
    <row r="161" spans="1:19">
      <c r="A161" s="19" t="s">
        <v>368</v>
      </c>
      <c r="B161" s="19" t="s">
        <v>369</v>
      </c>
      <c r="C161" s="19" t="s">
        <v>81</v>
      </c>
      <c r="D161" s="20">
        <v>1427</v>
      </c>
      <c r="E161" s="21">
        <v>37</v>
      </c>
      <c r="F161" s="21">
        <v>111</v>
      </c>
      <c r="G161" s="21">
        <v>96</v>
      </c>
      <c r="H161" s="21">
        <v>107</v>
      </c>
      <c r="I161" s="21">
        <v>105</v>
      </c>
      <c r="J161" s="21">
        <v>124</v>
      </c>
      <c r="K161" s="21">
        <v>113</v>
      </c>
      <c r="L161" s="21">
        <v>129</v>
      </c>
      <c r="M161" s="21">
        <v>119</v>
      </c>
      <c r="N161" s="21">
        <v>135</v>
      </c>
      <c r="O161" s="21">
        <v>86</v>
      </c>
      <c r="P161" s="21">
        <v>106</v>
      </c>
      <c r="Q161" s="21">
        <v>80</v>
      </c>
      <c r="R161" s="21">
        <v>76</v>
      </c>
      <c r="S161" s="21">
        <v>3</v>
      </c>
    </row>
    <row r="162" spans="1:19">
      <c r="A162" s="19" t="s">
        <v>370</v>
      </c>
      <c r="B162" s="19" t="s">
        <v>371</v>
      </c>
      <c r="C162" s="19" t="s">
        <v>84</v>
      </c>
      <c r="D162" s="20">
        <v>5956</v>
      </c>
      <c r="E162" s="21">
        <v>271</v>
      </c>
      <c r="F162" s="21">
        <v>483</v>
      </c>
      <c r="G162" s="21">
        <v>441</v>
      </c>
      <c r="H162" s="21">
        <v>446</v>
      </c>
      <c r="I162" s="21">
        <v>508</v>
      </c>
      <c r="J162" s="21">
        <v>469</v>
      </c>
      <c r="K162" s="21">
        <v>459</v>
      </c>
      <c r="L162" s="21">
        <v>476</v>
      </c>
      <c r="M162" s="21">
        <v>434</v>
      </c>
      <c r="N162" s="21">
        <v>429</v>
      </c>
      <c r="O162" s="21">
        <v>339</v>
      </c>
      <c r="P162" s="21">
        <v>351</v>
      </c>
      <c r="Q162" s="21">
        <v>402</v>
      </c>
      <c r="R162" s="21">
        <v>438</v>
      </c>
      <c r="S162" s="21">
        <v>10</v>
      </c>
    </row>
    <row r="163" spans="1:19">
      <c r="A163" s="19" t="s">
        <v>372</v>
      </c>
      <c r="B163" s="19" t="s">
        <v>373</v>
      </c>
      <c r="C163" s="19" t="s">
        <v>87</v>
      </c>
      <c r="D163" s="20">
        <v>132</v>
      </c>
      <c r="E163" s="21">
        <v>0</v>
      </c>
      <c r="F163" s="21">
        <v>21</v>
      </c>
      <c r="G163" s="21">
        <v>21</v>
      </c>
      <c r="H163" s="21">
        <v>16</v>
      </c>
      <c r="I163" s="21">
        <v>20</v>
      </c>
      <c r="J163" s="21">
        <v>18</v>
      </c>
      <c r="K163" s="21">
        <v>18</v>
      </c>
      <c r="L163" s="21">
        <v>18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</row>
    <row r="164" spans="1:19">
      <c r="A164" s="19" t="s">
        <v>374</v>
      </c>
      <c r="B164" s="19" t="s">
        <v>375</v>
      </c>
      <c r="C164" s="19" t="s">
        <v>75</v>
      </c>
      <c r="D164" s="20">
        <v>3002</v>
      </c>
      <c r="E164" s="21">
        <v>56</v>
      </c>
      <c r="F164" s="21">
        <v>162</v>
      </c>
      <c r="G164" s="21">
        <v>210</v>
      </c>
      <c r="H164" s="21">
        <v>207</v>
      </c>
      <c r="I164" s="21">
        <v>201</v>
      </c>
      <c r="J164" s="21">
        <v>226</v>
      </c>
      <c r="K164" s="21">
        <v>215</v>
      </c>
      <c r="L164" s="21">
        <v>248</v>
      </c>
      <c r="M164" s="21">
        <v>256</v>
      </c>
      <c r="N164" s="21">
        <v>248</v>
      </c>
      <c r="O164" s="21">
        <v>207</v>
      </c>
      <c r="P164" s="21">
        <v>249</v>
      </c>
      <c r="Q164" s="21">
        <v>275</v>
      </c>
      <c r="R164" s="21">
        <v>236</v>
      </c>
      <c r="S164" s="21">
        <v>6</v>
      </c>
    </row>
    <row r="165" spans="1:19">
      <c r="A165" s="19" t="s">
        <v>376</v>
      </c>
      <c r="B165" s="19" t="s">
        <v>377</v>
      </c>
      <c r="C165" s="19" t="s">
        <v>98</v>
      </c>
      <c r="D165" s="20">
        <v>124</v>
      </c>
      <c r="E165" s="21">
        <v>0</v>
      </c>
      <c r="F165" s="21">
        <v>20</v>
      </c>
      <c r="G165" s="21">
        <v>16</v>
      </c>
      <c r="H165" s="21">
        <v>18</v>
      </c>
      <c r="I165" s="21">
        <v>16</v>
      </c>
      <c r="J165" s="21">
        <v>19</v>
      </c>
      <c r="K165" s="21">
        <v>18</v>
      </c>
      <c r="L165" s="21">
        <v>17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</row>
    <row r="166" spans="1:19">
      <c r="A166" s="19" t="s">
        <v>378</v>
      </c>
      <c r="B166" s="19" t="s">
        <v>379</v>
      </c>
      <c r="C166" s="19" t="s">
        <v>155</v>
      </c>
      <c r="D166" s="20">
        <v>5487</v>
      </c>
      <c r="E166" s="21">
        <v>161</v>
      </c>
      <c r="F166" s="21">
        <v>421</v>
      </c>
      <c r="G166" s="21">
        <v>386</v>
      </c>
      <c r="H166" s="21">
        <v>461</v>
      </c>
      <c r="I166" s="21">
        <v>400</v>
      </c>
      <c r="J166" s="21">
        <v>468</v>
      </c>
      <c r="K166" s="21">
        <v>439</v>
      </c>
      <c r="L166" s="21">
        <v>387</v>
      </c>
      <c r="M166" s="21">
        <v>408</v>
      </c>
      <c r="N166" s="21">
        <v>389</v>
      </c>
      <c r="O166" s="21">
        <v>385</v>
      </c>
      <c r="P166" s="21">
        <v>394</v>
      </c>
      <c r="Q166" s="21">
        <v>365</v>
      </c>
      <c r="R166" s="21">
        <v>423</v>
      </c>
      <c r="S166" s="21">
        <v>0</v>
      </c>
    </row>
    <row r="167" spans="1:19">
      <c r="A167" s="19" t="s">
        <v>380</v>
      </c>
      <c r="B167" s="19" t="s">
        <v>381</v>
      </c>
      <c r="C167" s="19" t="s">
        <v>101</v>
      </c>
      <c r="D167" s="20">
        <v>714</v>
      </c>
      <c r="E167" s="21">
        <v>48</v>
      </c>
      <c r="F167" s="21">
        <v>88</v>
      </c>
      <c r="G167" s="21">
        <v>88</v>
      </c>
      <c r="H167" s="21">
        <v>83</v>
      </c>
      <c r="I167" s="21">
        <v>101</v>
      </c>
      <c r="J167" s="21">
        <v>99</v>
      </c>
      <c r="K167" s="21">
        <v>110</v>
      </c>
      <c r="L167" s="21">
        <v>97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</row>
    <row r="168" spans="1:19">
      <c r="A168" s="19" t="s">
        <v>382</v>
      </c>
      <c r="B168" s="19" t="s">
        <v>75</v>
      </c>
      <c r="C168" s="19" t="s">
        <v>75</v>
      </c>
      <c r="D168" s="20">
        <v>7552</v>
      </c>
      <c r="E168" s="21">
        <v>116</v>
      </c>
      <c r="F168" s="21">
        <v>514</v>
      </c>
      <c r="G168" s="21">
        <v>507</v>
      </c>
      <c r="H168" s="21">
        <v>567</v>
      </c>
      <c r="I168" s="21">
        <v>557</v>
      </c>
      <c r="J168" s="21">
        <v>630</v>
      </c>
      <c r="K168" s="21">
        <v>612</v>
      </c>
      <c r="L168" s="21">
        <v>557</v>
      </c>
      <c r="M168" s="21">
        <v>566</v>
      </c>
      <c r="N168" s="21">
        <v>593</v>
      </c>
      <c r="O168" s="21">
        <v>628</v>
      </c>
      <c r="P168" s="21">
        <v>582</v>
      </c>
      <c r="Q168" s="21">
        <v>585</v>
      </c>
      <c r="R168" s="21">
        <v>536</v>
      </c>
      <c r="S168" s="21">
        <v>2</v>
      </c>
    </row>
    <row r="169" spans="1:19">
      <c r="A169" s="19" t="s">
        <v>383</v>
      </c>
      <c r="B169" s="19" t="s">
        <v>384</v>
      </c>
      <c r="C169" s="19" t="s">
        <v>75</v>
      </c>
      <c r="D169" s="20">
        <v>209</v>
      </c>
      <c r="E169" s="21">
        <v>0</v>
      </c>
      <c r="F169" s="21">
        <v>29</v>
      </c>
      <c r="G169" s="21">
        <v>34</v>
      </c>
      <c r="H169" s="21">
        <v>21</v>
      </c>
      <c r="I169" s="21">
        <v>31</v>
      </c>
      <c r="J169" s="21">
        <v>30</v>
      </c>
      <c r="K169" s="21">
        <v>32</v>
      </c>
      <c r="L169" s="21">
        <v>32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</row>
    <row r="170" spans="1:19">
      <c r="A170" s="19" t="s">
        <v>385</v>
      </c>
      <c r="B170" s="19" t="s">
        <v>386</v>
      </c>
      <c r="C170" s="19" t="s">
        <v>103</v>
      </c>
      <c r="D170" s="20">
        <v>129</v>
      </c>
      <c r="E170" s="21">
        <v>20</v>
      </c>
      <c r="F170" s="21">
        <v>8</v>
      </c>
      <c r="G170" s="21">
        <v>14</v>
      </c>
      <c r="H170" s="21">
        <v>12</v>
      </c>
      <c r="I170" s="21">
        <v>18</v>
      </c>
      <c r="J170" s="21">
        <v>7</v>
      </c>
      <c r="K170" s="21">
        <v>9</v>
      </c>
      <c r="L170" s="21">
        <v>14</v>
      </c>
      <c r="M170" s="21">
        <v>10</v>
      </c>
      <c r="N170" s="21">
        <v>17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</row>
    <row r="171" spans="1:19">
      <c r="A171" s="19" t="s">
        <v>387</v>
      </c>
      <c r="B171" s="19" t="s">
        <v>388</v>
      </c>
      <c r="C171" s="19" t="s">
        <v>101</v>
      </c>
      <c r="D171" s="20">
        <v>9249</v>
      </c>
      <c r="E171" s="21">
        <v>295</v>
      </c>
      <c r="F171" s="21">
        <v>782</v>
      </c>
      <c r="G171" s="21">
        <v>708</v>
      </c>
      <c r="H171" s="21">
        <v>706</v>
      </c>
      <c r="I171" s="21">
        <v>730</v>
      </c>
      <c r="J171" s="21">
        <v>675</v>
      </c>
      <c r="K171" s="21">
        <v>687</v>
      </c>
      <c r="L171" s="21">
        <v>659</v>
      </c>
      <c r="M171" s="21">
        <v>659</v>
      </c>
      <c r="N171" s="21">
        <v>677</v>
      </c>
      <c r="O171" s="21">
        <v>653</v>
      </c>
      <c r="P171" s="21">
        <v>697</v>
      </c>
      <c r="Q171" s="21">
        <v>688</v>
      </c>
      <c r="R171" s="21">
        <v>627</v>
      </c>
      <c r="S171" s="21">
        <v>6</v>
      </c>
    </row>
    <row r="172" spans="1:19">
      <c r="A172" s="19" t="s">
        <v>389</v>
      </c>
      <c r="B172" s="19" t="s">
        <v>390</v>
      </c>
      <c r="C172" s="19" t="s">
        <v>101</v>
      </c>
      <c r="D172" s="20">
        <v>2823</v>
      </c>
      <c r="E172" s="21">
        <v>86</v>
      </c>
      <c r="F172" s="21">
        <v>210</v>
      </c>
      <c r="G172" s="21">
        <v>216</v>
      </c>
      <c r="H172" s="21">
        <v>269</v>
      </c>
      <c r="I172" s="21">
        <v>261</v>
      </c>
      <c r="J172" s="21">
        <v>263</v>
      </c>
      <c r="K172" s="21">
        <v>229</v>
      </c>
      <c r="L172" s="21">
        <v>189</v>
      </c>
      <c r="M172" s="21">
        <v>216</v>
      </c>
      <c r="N172" s="21">
        <v>205</v>
      </c>
      <c r="O172" s="21">
        <v>197</v>
      </c>
      <c r="P172" s="21">
        <v>154</v>
      </c>
      <c r="Q172" s="21">
        <v>172</v>
      </c>
      <c r="R172" s="21">
        <v>156</v>
      </c>
      <c r="S172" s="21">
        <v>0</v>
      </c>
    </row>
    <row r="173" spans="1:19">
      <c r="A173" s="19" t="s">
        <v>391</v>
      </c>
      <c r="B173" s="19" t="s">
        <v>28</v>
      </c>
      <c r="C173" s="19" t="s">
        <v>91</v>
      </c>
      <c r="D173" s="20">
        <v>4324</v>
      </c>
      <c r="E173" s="21">
        <v>91</v>
      </c>
      <c r="F173" s="21">
        <v>267</v>
      </c>
      <c r="G173" s="21">
        <v>337</v>
      </c>
      <c r="H173" s="21">
        <v>341</v>
      </c>
      <c r="I173" s="21">
        <v>304</v>
      </c>
      <c r="J173" s="21">
        <v>312</v>
      </c>
      <c r="K173" s="21">
        <v>369</v>
      </c>
      <c r="L173" s="21">
        <v>356</v>
      </c>
      <c r="M173" s="21">
        <v>324</v>
      </c>
      <c r="N173" s="21">
        <v>358</v>
      </c>
      <c r="O173" s="21">
        <v>305</v>
      </c>
      <c r="P173" s="21">
        <v>333</v>
      </c>
      <c r="Q173" s="21">
        <v>275</v>
      </c>
      <c r="R173" s="21">
        <v>352</v>
      </c>
      <c r="S173" s="21">
        <v>0</v>
      </c>
    </row>
    <row r="174" spans="1:19">
      <c r="A174" s="19" t="s">
        <v>392</v>
      </c>
      <c r="B174" s="19" t="s">
        <v>393</v>
      </c>
      <c r="C174" s="19" t="s">
        <v>120</v>
      </c>
      <c r="D174" s="20">
        <v>7451</v>
      </c>
      <c r="E174" s="21">
        <v>234</v>
      </c>
      <c r="F174" s="21">
        <v>578</v>
      </c>
      <c r="G174" s="21">
        <v>595</v>
      </c>
      <c r="H174" s="21">
        <v>544</v>
      </c>
      <c r="I174" s="21">
        <v>653</v>
      </c>
      <c r="J174" s="21">
        <v>637</v>
      </c>
      <c r="K174" s="21">
        <v>561</v>
      </c>
      <c r="L174" s="21">
        <v>581</v>
      </c>
      <c r="M174" s="21">
        <v>541</v>
      </c>
      <c r="N174" s="21">
        <v>569</v>
      </c>
      <c r="O174" s="21">
        <v>572</v>
      </c>
      <c r="P174" s="21">
        <v>493</v>
      </c>
      <c r="Q174" s="21">
        <v>512</v>
      </c>
      <c r="R174" s="21">
        <v>374</v>
      </c>
      <c r="S174" s="21">
        <v>7</v>
      </c>
    </row>
    <row r="175" spans="1:19">
      <c r="A175" s="19" t="s">
        <v>394</v>
      </c>
      <c r="B175" s="19" t="s">
        <v>395</v>
      </c>
      <c r="C175" s="19" t="s">
        <v>155</v>
      </c>
      <c r="D175" s="20">
        <v>173</v>
      </c>
      <c r="E175" s="21">
        <v>12</v>
      </c>
      <c r="F175" s="21">
        <v>17</v>
      </c>
      <c r="G175" s="21">
        <v>19</v>
      </c>
      <c r="H175" s="21">
        <v>18</v>
      </c>
      <c r="I175" s="21">
        <v>15</v>
      </c>
      <c r="J175" s="21">
        <v>20</v>
      </c>
      <c r="K175" s="21">
        <v>27</v>
      </c>
      <c r="L175" s="21">
        <v>16</v>
      </c>
      <c r="M175" s="21">
        <v>21</v>
      </c>
      <c r="N175" s="21">
        <v>8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</row>
    <row r="176" spans="1:19">
      <c r="A176" s="19" t="s">
        <v>396</v>
      </c>
      <c r="B176" s="19" t="s">
        <v>397</v>
      </c>
      <c r="C176" s="19" t="s">
        <v>75</v>
      </c>
      <c r="D176" s="20">
        <v>466</v>
      </c>
      <c r="E176" s="21">
        <v>22</v>
      </c>
      <c r="F176" s="21">
        <v>49</v>
      </c>
      <c r="G176" s="21">
        <v>71</v>
      </c>
      <c r="H176" s="21">
        <v>58</v>
      </c>
      <c r="I176" s="21">
        <v>59</v>
      </c>
      <c r="J176" s="21">
        <v>76</v>
      </c>
      <c r="K176" s="21">
        <v>60</v>
      </c>
      <c r="L176" s="21">
        <v>71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</row>
    <row r="177" spans="1:19">
      <c r="A177" s="19" t="s">
        <v>398</v>
      </c>
      <c r="B177" s="19" t="s">
        <v>399</v>
      </c>
      <c r="C177" s="19" t="s">
        <v>75</v>
      </c>
      <c r="D177" s="20">
        <v>2294</v>
      </c>
      <c r="E177" s="21">
        <v>71</v>
      </c>
      <c r="F177" s="21">
        <v>184</v>
      </c>
      <c r="G177" s="21">
        <v>182</v>
      </c>
      <c r="H177" s="21">
        <v>176</v>
      </c>
      <c r="I177" s="21">
        <v>212</v>
      </c>
      <c r="J177" s="21">
        <v>157</v>
      </c>
      <c r="K177" s="21">
        <v>159</v>
      </c>
      <c r="L177" s="21">
        <v>172</v>
      </c>
      <c r="M177" s="21">
        <v>170</v>
      </c>
      <c r="N177" s="21">
        <v>179</v>
      </c>
      <c r="O177" s="21">
        <v>196</v>
      </c>
      <c r="P177" s="21">
        <v>137</v>
      </c>
      <c r="Q177" s="21">
        <v>148</v>
      </c>
      <c r="R177" s="21">
        <v>150</v>
      </c>
      <c r="S177" s="21">
        <v>1</v>
      </c>
    </row>
    <row r="178" spans="1:19">
      <c r="A178" s="19" t="s">
        <v>400</v>
      </c>
      <c r="B178" s="19" t="s">
        <v>401</v>
      </c>
      <c r="C178" s="19" t="s">
        <v>84</v>
      </c>
      <c r="D178" s="20">
        <v>928</v>
      </c>
      <c r="E178" s="21">
        <v>21</v>
      </c>
      <c r="F178" s="21">
        <v>61</v>
      </c>
      <c r="G178" s="21">
        <v>69</v>
      </c>
      <c r="H178" s="21">
        <v>60</v>
      </c>
      <c r="I178" s="21">
        <v>61</v>
      </c>
      <c r="J178" s="21">
        <v>66</v>
      </c>
      <c r="K178" s="21">
        <v>69</v>
      </c>
      <c r="L178" s="21">
        <v>73</v>
      </c>
      <c r="M178" s="21">
        <v>78</v>
      </c>
      <c r="N178" s="21">
        <v>76</v>
      </c>
      <c r="O178" s="21">
        <v>69</v>
      </c>
      <c r="P178" s="21">
        <v>81</v>
      </c>
      <c r="Q178" s="21">
        <v>63</v>
      </c>
      <c r="R178" s="21">
        <v>81</v>
      </c>
      <c r="S178" s="21">
        <v>0</v>
      </c>
    </row>
    <row r="179" spans="1:19">
      <c r="A179" s="19" t="s">
        <v>402</v>
      </c>
      <c r="B179" s="19" t="s">
        <v>403</v>
      </c>
      <c r="C179" s="19" t="s">
        <v>162</v>
      </c>
      <c r="D179" s="20">
        <v>59</v>
      </c>
      <c r="E179" s="21">
        <v>10</v>
      </c>
      <c r="F179" s="21">
        <v>12</v>
      </c>
      <c r="G179" s="21">
        <v>3</v>
      </c>
      <c r="H179" s="21">
        <v>8</v>
      </c>
      <c r="I179" s="21">
        <v>4</v>
      </c>
      <c r="J179" s="21">
        <v>6</v>
      </c>
      <c r="K179" s="21">
        <v>10</v>
      </c>
      <c r="L179" s="21">
        <v>6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</row>
    <row r="180" spans="1:19">
      <c r="A180" s="19" t="s">
        <v>404</v>
      </c>
      <c r="B180" s="19" t="s">
        <v>405</v>
      </c>
      <c r="C180" s="19" t="s">
        <v>84</v>
      </c>
      <c r="D180" s="20">
        <v>3772</v>
      </c>
      <c r="E180" s="21">
        <v>92</v>
      </c>
      <c r="F180" s="21">
        <v>320</v>
      </c>
      <c r="G180" s="21">
        <v>293</v>
      </c>
      <c r="H180" s="21">
        <v>322</v>
      </c>
      <c r="I180" s="21">
        <v>344</v>
      </c>
      <c r="J180" s="21">
        <v>314</v>
      </c>
      <c r="K180" s="21">
        <v>305</v>
      </c>
      <c r="L180" s="21">
        <v>280</v>
      </c>
      <c r="M180" s="21">
        <v>257</v>
      </c>
      <c r="N180" s="21">
        <v>260</v>
      </c>
      <c r="O180" s="21">
        <v>245</v>
      </c>
      <c r="P180" s="21">
        <v>250</v>
      </c>
      <c r="Q180" s="21">
        <v>236</v>
      </c>
      <c r="R180" s="21">
        <v>247</v>
      </c>
      <c r="S180" s="21">
        <v>7</v>
      </c>
    </row>
    <row r="181" spans="1:19">
      <c r="A181" s="19" t="s">
        <v>406</v>
      </c>
      <c r="B181" s="19" t="s">
        <v>407</v>
      </c>
      <c r="C181" s="19" t="s">
        <v>103</v>
      </c>
      <c r="D181" s="20">
        <v>2726</v>
      </c>
      <c r="E181" s="21">
        <v>71</v>
      </c>
      <c r="F181" s="21">
        <v>176</v>
      </c>
      <c r="G181" s="21">
        <v>216</v>
      </c>
      <c r="H181" s="21">
        <v>181</v>
      </c>
      <c r="I181" s="21">
        <v>211</v>
      </c>
      <c r="J181" s="21">
        <v>218</v>
      </c>
      <c r="K181" s="21">
        <v>238</v>
      </c>
      <c r="L181" s="21">
        <v>236</v>
      </c>
      <c r="M181" s="21">
        <v>229</v>
      </c>
      <c r="N181" s="21">
        <v>241</v>
      </c>
      <c r="O181" s="21">
        <v>176</v>
      </c>
      <c r="P181" s="21">
        <v>175</v>
      </c>
      <c r="Q181" s="21">
        <v>171</v>
      </c>
      <c r="R181" s="21">
        <v>187</v>
      </c>
      <c r="S181" s="21">
        <v>0</v>
      </c>
    </row>
    <row r="182" spans="1:19">
      <c r="A182" s="19" t="s">
        <v>408</v>
      </c>
      <c r="B182" s="19" t="s">
        <v>409</v>
      </c>
      <c r="C182" s="19" t="s">
        <v>84</v>
      </c>
      <c r="D182" s="20">
        <v>2603</v>
      </c>
      <c r="E182" s="21">
        <v>110</v>
      </c>
      <c r="F182" s="21">
        <v>166</v>
      </c>
      <c r="G182" s="21">
        <v>196</v>
      </c>
      <c r="H182" s="21">
        <v>169</v>
      </c>
      <c r="I182" s="21">
        <v>212</v>
      </c>
      <c r="J182" s="21">
        <v>204</v>
      </c>
      <c r="K182" s="21">
        <v>216</v>
      </c>
      <c r="L182" s="21">
        <v>210</v>
      </c>
      <c r="M182" s="21">
        <v>222</v>
      </c>
      <c r="N182" s="21">
        <v>220</v>
      </c>
      <c r="O182" s="21">
        <v>156</v>
      </c>
      <c r="P182" s="21">
        <v>176</v>
      </c>
      <c r="Q182" s="21">
        <v>144</v>
      </c>
      <c r="R182" s="21">
        <v>196</v>
      </c>
      <c r="S182" s="21">
        <v>6</v>
      </c>
    </row>
    <row r="183" spans="1:19">
      <c r="A183" s="19" t="s">
        <v>410</v>
      </c>
      <c r="B183" s="19" t="s">
        <v>411</v>
      </c>
      <c r="C183" s="19" t="s">
        <v>155</v>
      </c>
      <c r="D183" s="20">
        <v>49</v>
      </c>
      <c r="E183" s="21">
        <v>13</v>
      </c>
      <c r="F183" s="21">
        <v>9</v>
      </c>
      <c r="G183" s="21">
        <v>3</v>
      </c>
      <c r="H183" s="21">
        <v>9</v>
      </c>
      <c r="I183" s="21">
        <v>8</v>
      </c>
      <c r="J183" s="21">
        <v>4</v>
      </c>
      <c r="K183" s="21">
        <v>3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</row>
    <row r="184" spans="1:19">
      <c r="A184" s="19" t="s">
        <v>412</v>
      </c>
      <c r="B184" s="19" t="s">
        <v>29</v>
      </c>
      <c r="C184" s="19" t="s">
        <v>75</v>
      </c>
      <c r="D184" s="20">
        <v>3001</v>
      </c>
      <c r="E184" s="21">
        <v>69</v>
      </c>
      <c r="F184" s="21">
        <v>189</v>
      </c>
      <c r="G184" s="21">
        <v>202</v>
      </c>
      <c r="H184" s="21">
        <v>209</v>
      </c>
      <c r="I184" s="21">
        <v>207</v>
      </c>
      <c r="J184" s="21">
        <v>228</v>
      </c>
      <c r="K184" s="21">
        <v>235</v>
      </c>
      <c r="L184" s="21">
        <v>227</v>
      </c>
      <c r="M184" s="21">
        <v>261</v>
      </c>
      <c r="N184" s="21">
        <v>260</v>
      </c>
      <c r="O184" s="21">
        <v>226</v>
      </c>
      <c r="P184" s="21">
        <v>213</v>
      </c>
      <c r="Q184" s="21">
        <v>219</v>
      </c>
      <c r="R184" s="21">
        <v>255</v>
      </c>
      <c r="S184" s="21">
        <v>1</v>
      </c>
    </row>
    <row r="185" spans="1:19">
      <c r="A185" s="19" t="s">
        <v>413</v>
      </c>
      <c r="B185" s="19" t="s">
        <v>414</v>
      </c>
      <c r="C185" s="19" t="s">
        <v>78</v>
      </c>
      <c r="D185" s="20">
        <v>1954</v>
      </c>
      <c r="E185" s="21">
        <v>34</v>
      </c>
      <c r="F185" s="21">
        <v>130</v>
      </c>
      <c r="G185" s="21">
        <v>125</v>
      </c>
      <c r="H185" s="21">
        <v>136</v>
      </c>
      <c r="I185" s="21">
        <v>115</v>
      </c>
      <c r="J185" s="21">
        <v>161</v>
      </c>
      <c r="K185" s="21">
        <v>151</v>
      </c>
      <c r="L185" s="21">
        <v>169</v>
      </c>
      <c r="M185" s="21">
        <v>174</v>
      </c>
      <c r="N185" s="21">
        <v>176</v>
      </c>
      <c r="O185" s="21">
        <v>147</v>
      </c>
      <c r="P185" s="21">
        <v>155</v>
      </c>
      <c r="Q185" s="21">
        <v>141</v>
      </c>
      <c r="R185" s="21">
        <v>140</v>
      </c>
      <c r="S185" s="21">
        <v>0</v>
      </c>
    </row>
    <row r="186" spans="1:19">
      <c r="A186" s="19" t="s">
        <v>415</v>
      </c>
      <c r="B186" s="19" t="s">
        <v>30</v>
      </c>
      <c r="C186" s="19" t="s">
        <v>101</v>
      </c>
      <c r="D186" s="20">
        <v>3468</v>
      </c>
      <c r="E186" s="21">
        <v>48</v>
      </c>
      <c r="F186" s="21">
        <v>212</v>
      </c>
      <c r="G186" s="21">
        <v>235</v>
      </c>
      <c r="H186" s="21">
        <v>250</v>
      </c>
      <c r="I186" s="21">
        <v>271</v>
      </c>
      <c r="J186" s="21">
        <v>268</v>
      </c>
      <c r="K186" s="21">
        <v>275</v>
      </c>
      <c r="L186" s="21">
        <v>266</v>
      </c>
      <c r="M186" s="21">
        <v>306</v>
      </c>
      <c r="N186" s="21">
        <v>279</v>
      </c>
      <c r="O186" s="21">
        <v>250</v>
      </c>
      <c r="P186" s="21">
        <v>282</v>
      </c>
      <c r="Q186" s="21">
        <v>260</v>
      </c>
      <c r="R186" s="21">
        <v>266</v>
      </c>
      <c r="S186" s="21">
        <v>0</v>
      </c>
    </row>
    <row r="187" spans="1:19">
      <c r="A187" s="19" t="s">
        <v>416</v>
      </c>
      <c r="B187" s="19" t="s">
        <v>31</v>
      </c>
      <c r="C187" s="19" t="s">
        <v>91</v>
      </c>
      <c r="D187" s="20">
        <v>429</v>
      </c>
      <c r="E187" s="21">
        <v>25</v>
      </c>
      <c r="F187" s="21">
        <v>61</v>
      </c>
      <c r="G187" s="21">
        <v>55</v>
      </c>
      <c r="H187" s="21">
        <v>63</v>
      </c>
      <c r="I187" s="21">
        <v>73</v>
      </c>
      <c r="J187" s="21">
        <v>80</v>
      </c>
      <c r="K187" s="21">
        <v>72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</row>
    <row r="188" spans="1:19">
      <c r="A188" s="19" t="s">
        <v>417</v>
      </c>
      <c r="B188" s="19" t="s">
        <v>418</v>
      </c>
      <c r="C188" s="19" t="s">
        <v>98</v>
      </c>
      <c r="D188" s="20">
        <v>6191</v>
      </c>
      <c r="E188" s="21">
        <v>232</v>
      </c>
      <c r="F188" s="21">
        <v>388</v>
      </c>
      <c r="G188" s="21">
        <v>418</v>
      </c>
      <c r="H188" s="21">
        <v>459</v>
      </c>
      <c r="I188" s="21">
        <v>460</v>
      </c>
      <c r="J188" s="21">
        <v>462</v>
      </c>
      <c r="K188" s="21">
        <v>487</v>
      </c>
      <c r="L188" s="21">
        <v>490</v>
      </c>
      <c r="M188" s="21">
        <v>511</v>
      </c>
      <c r="N188" s="21">
        <v>492</v>
      </c>
      <c r="O188" s="21">
        <v>513</v>
      </c>
      <c r="P188" s="21">
        <v>428</v>
      </c>
      <c r="Q188" s="21">
        <v>441</v>
      </c>
      <c r="R188" s="21">
        <v>410</v>
      </c>
      <c r="S188" s="21">
        <v>0</v>
      </c>
    </row>
    <row r="189" spans="1:19">
      <c r="A189" s="19" t="s">
        <v>419</v>
      </c>
      <c r="B189" s="19" t="s">
        <v>420</v>
      </c>
      <c r="C189" s="19" t="s">
        <v>162</v>
      </c>
      <c r="D189" s="20">
        <v>121</v>
      </c>
      <c r="E189" s="21">
        <v>18</v>
      </c>
      <c r="F189" s="21">
        <v>18</v>
      </c>
      <c r="G189" s="21">
        <v>6</v>
      </c>
      <c r="H189" s="21">
        <v>20</v>
      </c>
      <c r="I189" s="21">
        <v>12</v>
      </c>
      <c r="J189" s="21">
        <v>16</v>
      </c>
      <c r="K189" s="21">
        <v>18</v>
      </c>
      <c r="L189" s="21">
        <v>13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</row>
    <row r="190" spans="1:19">
      <c r="A190" s="19" t="s">
        <v>421</v>
      </c>
      <c r="B190" s="19" t="s">
        <v>422</v>
      </c>
      <c r="C190" s="19" t="s">
        <v>78</v>
      </c>
      <c r="D190" s="20">
        <v>1792</v>
      </c>
      <c r="E190" s="21">
        <v>59</v>
      </c>
      <c r="F190" s="21">
        <v>192</v>
      </c>
      <c r="G190" s="21">
        <v>156</v>
      </c>
      <c r="H190" s="21">
        <v>162</v>
      </c>
      <c r="I190" s="21">
        <v>210</v>
      </c>
      <c r="J190" s="21">
        <v>197</v>
      </c>
      <c r="K190" s="21">
        <v>200</v>
      </c>
      <c r="L190" s="21">
        <v>203</v>
      </c>
      <c r="M190" s="21">
        <v>197</v>
      </c>
      <c r="N190" s="21">
        <v>216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</row>
    <row r="191" spans="1:19">
      <c r="A191" s="19" t="s">
        <v>423</v>
      </c>
      <c r="B191" s="19" t="s">
        <v>424</v>
      </c>
      <c r="C191" s="19" t="s">
        <v>91</v>
      </c>
      <c r="D191" s="20">
        <v>4931</v>
      </c>
      <c r="E191" s="21">
        <v>304</v>
      </c>
      <c r="F191" s="21">
        <v>419</v>
      </c>
      <c r="G191" s="21">
        <v>425</v>
      </c>
      <c r="H191" s="21">
        <v>422</v>
      </c>
      <c r="I191" s="21">
        <v>367</v>
      </c>
      <c r="J191" s="21">
        <v>398</v>
      </c>
      <c r="K191" s="21">
        <v>367</v>
      </c>
      <c r="L191" s="21">
        <v>292</v>
      </c>
      <c r="M191" s="21">
        <v>329</v>
      </c>
      <c r="N191" s="21">
        <v>288</v>
      </c>
      <c r="O191" s="21">
        <v>370</v>
      </c>
      <c r="P191" s="21">
        <v>362</v>
      </c>
      <c r="Q191" s="21">
        <v>276</v>
      </c>
      <c r="R191" s="21">
        <v>307</v>
      </c>
      <c r="S191" s="21">
        <v>5</v>
      </c>
    </row>
    <row r="192" spans="1:19">
      <c r="A192" s="19" t="s">
        <v>425</v>
      </c>
      <c r="B192" s="19" t="s">
        <v>426</v>
      </c>
      <c r="C192" s="19" t="s">
        <v>87</v>
      </c>
      <c r="D192" s="20">
        <v>520</v>
      </c>
      <c r="E192" s="21">
        <v>34</v>
      </c>
      <c r="F192" s="21">
        <v>74</v>
      </c>
      <c r="G192" s="21">
        <v>64</v>
      </c>
      <c r="H192" s="21">
        <v>63</v>
      </c>
      <c r="I192" s="21">
        <v>66</v>
      </c>
      <c r="J192" s="21">
        <v>81</v>
      </c>
      <c r="K192" s="21">
        <v>71</v>
      </c>
      <c r="L192" s="21">
        <v>67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</row>
    <row r="193" spans="1:19">
      <c r="A193" s="19" t="s">
        <v>427</v>
      </c>
      <c r="B193" s="19" t="s">
        <v>428</v>
      </c>
      <c r="C193" s="19" t="s">
        <v>98</v>
      </c>
      <c r="D193" s="20">
        <v>1295</v>
      </c>
      <c r="E193" s="21">
        <v>43</v>
      </c>
      <c r="F193" s="21">
        <v>114</v>
      </c>
      <c r="G193" s="21">
        <v>136</v>
      </c>
      <c r="H193" s="21">
        <v>127</v>
      </c>
      <c r="I193" s="21">
        <v>118</v>
      </c>
      <c r="J193" s="21">
        <v>137</v>
      </c>
      <c r="K193" s="21">
        <v>161</v>
      </c>
      <c r="L193" s="21">
        <v>142</v>
      </c>
      <c r="M193" s="21">
        <v>157</v>
      </c>
      <c r="N193" s="21">
        <v>160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</row>
    <row r="194" spans="1:19">
      <c r="A194" s="19" t="s">
        <v>429</v>
      </c>
      <c r="B194" s="19" t="s">
        <v>430</v>
      </c>
      <c r="C194" s="19" t="s">
        <v>98</v>
      </c>
      <c r="D194" s="20">
        <v>2122</v>
      </c>
      <c r="E194" s="21">
        <v>75</v>
      </c>
      <c r="F194" s="21">
        <v>174</v>
      </c>
      <c r="G194" s="21">
        <v>158</v>
      </c>
      <c r="H194" s="21">
        <v>191</v>
      </c>
      <c r="I194" s="21">
        <v>168</v>
      </c>
      <c r="J194" s="21">
        <v>178</v>
      </c>
      <c r="K194" s="21">
        <v>160</v>
      </c>
      <c r="L194" s="21">
        <v>168</v>
      </c>
      <c r="M194" s="21">
        <v>161</v>
      </c>
      <c r="N194" s="21">
        <v>180</v>
      </c>
      <c r="O194" s="21">
        <v>152</v>
      </c>
      <c r="P194" s="21">
        <v>130</v>
      </c>
      <c r="Q194" s="21">
        <v>117</v>
      </c>
      <c r="R194" s="21">
        <v>110</v>
      </c>
      <c r="S194" s="21">
        <v>0</v>
      </c>
    </row>
    <row r="195" spans="1:19">
      <c r="A195" s="19" t="s">
        <v>431</v>
      </c>
      <c r="B195" s="19" t="s">
        <v>432</v>
      </c>
      <c r="C195" s="19" t="s">
        <v>87</v>
      </c>
      <c r="D195" s="20">
        <v>1869</v>
      </c>
      <c r="E195" s="21">
        <v>66</v>
      </c>
      <c r="F195" s="21">
        <v>148</v>
      </c>
      <c r="G195" s="21">
        <v>130</v>
      </c>
      <c r="H195" s="21">
        <v>148</v>
      </c>
      <c r="I195" s="21">
        <v>123</v>
      </c>
      <c r="J195" s="21">
        <v>157</v>
      </c>
      <c r="K195" s="21">
        <v>139</v>
      </c>
      <c r="L195" s="21">
        <v>139</v>
      </c>
      <c r="M195" s="21">
        <v>137</v>
      </c>
      <c r="N195" s="21">
        <v>137</v>
      </c>
      <c r="O195" s="21">
        <v>140</v>
      </c>
      <c r="P195" s="21">
        <v>118</v>
      </c>
      <c r="Q195" s="21">
        <v>141</v>
      </c>
      <c r="R195" s="21">
        <v>138</v>
      </c>
      <c r="S195" s="21">
        <v>8</v>
      </c>
    </row>
    <row r="196" spans="1:19">
      <c r="A196" s="19" t="s">
        <v>433</v>
      </c>
      <c r="B196" s="19" t="s">
        <v>32</v>
      </c>
      <c r="C196" s="19" t="s">
        <v>81</v>
      </c>
      <c r="D196" s="20">
        <v>25633</v>
      </c>
      <c r="E196" s="21">
        <v>1263</v>
      </c>
      <c r="F196" s="21">
        <v>2006</v>
      </c>
      <c r="G196" s="21">
        <v>1979</v>
      </c>
      <c r="H196" s="21">
        <v>2082</v>
      </c>
      <c r="I196" s="21">
        <v>2170</v>
      </c>
      <c r="J196" s="21">
        <v>2015</v>
      </c>
      <c r="K196" s="21">
        <v>1855</v>
      </c>
      <c r="L196" s="21">
        <v>1738</v>
      </c>
      <c r="M196" s="21">
        <v>1725</v>
      </c>
      <c r="N196" s="21">
        <v>1665</v>
      </c>
      <c r="O196" s="21">
        <v>2188</v>
      </c>
      <c r="P196" s="21">
        <v>1803</v>
      </c>
      <c r="Q196" s="21">
        <v>1620</v>
      </c>
      <c r="R196" s="21">
        <v>1417</v>
      </c>
      <c r="S196" s="21">
        <v>107</v>
      </c>
    </row>
    <row r="197" spans="1:19">
      <c r="A197" s="19" t="s">
        <v>434</v>
      </c>
      <c r="B197" s="19" t="s">
        <v>435</v>
      </c>
      <c r="C197" s="19" t="s">
        <v>91</v>
      </c>
      <c r="D197" s="20">
        <v>2353</v>
      </c>
      <c r="E197" s="21">
        <v>89</v>
      </c>
      <c r="F197" s="21">
        <v>173</v>
      </c>
      <c r="G197" s="21">
        <v>175</v>
      </c>
      <c r="H197" s="21">
        <v>170</v>
      </c>
      <c r="I197" s="21">
        <v>186</v>
      </c>
      <c r="J197" s="21">
        <v>175</v>
      </c>
      <c r="K197" s="21">
        <v>165</v>
      </c>
      <c r="L197" s="21">
        <v>166</v>
      </c>
      <c r="M197" s="21">
        <v>171</v>
      </c>
      <c r="N197" s="21">
        <v>204</v>
      </c>
      <c r="O197" s="21">
        <v>175</v>
      </c>
      <c r="P197" s="21">
        <v>178</v>
      </c>
      <c r="Q197" s="21">
        <v>155</v>
      </c>
      <c r="R197" s="21">
        <v>171</v>
      </c>
      <c r="S197" s="21">
        <v>0</v>
      </c>
    </row>
    <row r="198" spans="1:19">
      <c r="A198" s="19" t="s">
        <v>436</v>
      </c>
      <c r="B198" s="19" t="s">
        <v>437</v>
      </c>
      <c r="C198" s="19" t="s">
        <v>101</v>
      </c>
      <c r="D198" s="20">
        <v>3555</v>
      </c>
      <c r="E198" s="21">
        <v>116</v>
      </c>
      <c r="F198" s="21">
        <v>243</v>
      </c>
      <c r="G198" s="21">
        <v>253</v>
      </c>
      <c r="H198" s="21">
        <v>241</v>
      </c>
      <c r="I198" s="21">
        <v>262</v>
      </c>
      <c r="J198" s="21">
        <v>271</v>
      </c>
      <c r="K198" s="21">
        <v>311</v>
      </c>
      <c r="L198" s="21">
        <v>257</v>
      </c>
      <c r="M198" s="21">
        <v>241</v>
      </c>
      <c r="N198" s="21">
        <v>299</v>
      </c>
      <c r="O198" s="21">
        <v>299</v>
      </c>
      <c r="P198" s="21">
        <v>282</v>
      </c>
      <c r="Q198" s="21">
        <v>254</v>
      </c>
      <c r="R198" s="21">
        <v>224</v>
      </c>
      <c r="S198" s="21">
        <v>2</v>
      </c>
    </row>
    <row r="199" spans="1:19">
      <c r="A199" s="19" t="s">
        <v>438</v>
      </c>
      <c r="B199" s="19" t="s">
        <v>439</v>
      </c>
      <c r="C199" s="19" t="s">
        <v>98</v>
      </c>
      <c r="D199" s="20">
        <v>917</v>
      </c>
      <c r="E199" s="21">
        <v>72</v>
      </c>
      <c r="F199" s="21">
        <v>113</v>
      </c>
      <c r="G199" s="21">
        <v>107</v>
      </c>
      <c r="H199" s="21">
        <v>107</v>
      </c>
      <c r="I199" s="21">
        <v>141</v>
      </c>
      <c r="J199" s="21">
        <v>123</v>
      </c>
      <c r="K199" s="21">
        <v>128</v>
      </c>
      <c r="L199" s="21">
        <v>126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</row>
    <row r="200" spans="1:19">
      <c r="A200" s="19" t="s">
        <v>440</v>
      </c>
      <c r="B200" s="19" t="s">
        <v>33</v>
      </c>
      <c r="C200" s="19" t="s">
        <v>91</v>
      </c>
      <c r="D200" s="20">
        <v>2803</v>
      </c>
      <c r="E200" s="21">
        <v>68</v>
      </c>
      <c r="F200" s="21">
        <v>245</v>
      </c>
      <c r="G200" s="21">
        <v>287</v>
      </c>
      <c r="H200" s="21">
        <v>279</v>
      </c>
      <c r="I200" s="21">
        <v>296</v>
      </c>
      <c r="J200" s="21">
        <v>330</v>
      </c>
      <c r="K200" s="21">
        <v>321</v>
      </c>
      <c r="L200" s="21">
        <v>305</v>
      </c>
      <c r="M200" s="21">
        <v>333</v>
      </c>
      <c r="N200" s="21">
        <v>339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</row>
    <row r="201" spans="1:19">
      <c r="A201" s="19" t="s">
        <v>441</v>
      </c>
      <c r="B201" s="19" t="s">
        <v>442</v>
      </c>
      <c r="C201" s="19" t="s">
        <v>162</v>
      </c>
      <c r="D201" s="20">
        <v>257</v>
      </c>
      <c r="E201" s="21">
        <v>25</v>
      </c>
      <c r="F201" s="21">
        <v>39</v>
      </c>
      <c r="G201" s="21">
        <v>36</v>
      </c>
      <c r="H201" s="21">
        <v>22</v>
      </c>
      <c r="I201" s="21">
        <v>39</v>
      </c>
      <c r="J201" s="21">
        <v>25</v>
      </c>
      <c r="K201" s="21">
        <v>31</v>
      </c>
      <c r="L201" s="21">
        <v>40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</row>
    <row r="202" spans="1:19">
      <c r="A202" s="19" t="s">
        <v>443</v>
      </c>
      <c r="B202" s="19" t="s">
        <v>444</v>
      </c>
      <c r="C202" s="19" t="s">
        <v>98</v>
      </c>
      <c r="D202" s="20">
        <v>1448</v>
      </c>
      <c r="E202" s="21">
        <v>30</v>
      </c>
      <c r="F202" s="21">
        <v>84</v>
      </c>
      <c r="G202" s="21">
        <v>94</v>
      </c>
      <c r="H202" s="21">
        <v>108</v>
      </c>
      <c r="I202" s="21">
        <v>99</v>
      </c>
      <c r="J202" s="21">
        <v>119</v>
      </c>
      <c r="K202" s="21">
        <v>113</v>
      </c>
      <c r="L202" s="21">
        <v>132</v>
      </c>
      <c r="M202" s="21">
        <v>126</v>
      </c>
      <c r="N202" s="21">
        <v>117</v>
      </c>
      <c r="O202" s="21">
        <v>103</v>
      </c>
      <c r="P202" s="21">
        <v>108</v>
      </c>
      <c r="Q202" s="21">
        <v>115</v>
      </c>
      <c r="R202" s="21">
        <v>100</v>
      </c>
      <c r="S202" s="21">
        <v>0</v>
      </c>
    </row>
    <row r="203" spans="1:19">
      <c r="A203" s="19" t="s">
        <v>445</v>
      </c>
      <c r="B203" s="19" t="s">
        <v>34</v>
      </c>
      <c r="C203" s="19" t="s">
        <v>84</v>
      </c>
      <c r="D203" s="20">
        <v>2231</v>
      </c>
      <c r="E203" s="21">
        <v>58</v>
      </c>
      <c r="F203" s="21">
        <v>146</v>
      </c>
      <c r="G203" s="21">
        <v>154</v>
      </c>
      <c r="H203" s="21">
        <v>151</v>
      </c>
      <c r="I203" s="21">
        <v>169</v>
      </c>
      <c r="J203" s="21">
        <v>161</v>
      </c>
      <c r="K203" s="21">
        <v>152</v>
      </c>
      <c r="L203" s="21">
        <v>161</v>
      </c>
      <c r="M203" s="21">
        <v>205</v>
      </c>
      <c r="N203" s="21">
        <v>197</v>
      </c>
      <c r="O203" s="21">
        <v>153</v>
      </c>
      <c r="P203" s="21">
        <v>174</v>
      </c>
      <c r="Q203" s="21">
        <v>162</v>
      </c>
      <c r="R203" s="21">
        <v>186</v>
      </c>
      <c r="S203" s="21">
        <v>2</v>
      </c>
    </row>
    <row r="204" spans="1:19">
      <c r="A204" s="19" t="s">
        <v>446</v>
      </c>
      <c r="B204" s="19" t="s">
        <v>447</v>
      </c>
      <c r="C204" s="19" t="s">
        <v>78</v>
      </c>
      <c r="D204" s="20">
        <v>2050</v>
      </c>
      <c r="E204" s="21">
        <v>64</v>
      </c>
      <c r="F204" s="21">
        <v>164</v>
      </c>
      <c r="G204" s="21">
        <v>126</v>
      </c>
      <c r="H204" s="21">
        <v>152</v>
      </c>
      <c r="I204" s="21">
        <v>160</v>
      </c>
      <c r="J204" s="21">
        <v>177</v>
      </c>
      <c r="K204" s="21">
        <v>182</v>
      </c>
      <c r="L204" s="21">
        <v>156</v>
      </c>
      <c r="M204" s="21">
        <v>173</v>
      </c>
      <c r="N204" s="21">
        <v>168</v>
      </c>
      <c r="O204" s="21">
        <v>144</v>
      </c>
      <c r="P204" s="21">
        <v>128</v>
      </c>
      <c r="Q204" s="21">
        <v>123</v>
      </c>
      <c r="R204" s="21">
        <v>133</v>
      </c>
      <c r="S204" s="21">
        <v>0</v>
      </c>
    </row>
    <row r="205" spans="1:19">
      <c r="A205" s="19" t="s">
        <v>448</v>
      </c>
      <c r="B205" s="19" t="s">
        <v>449</v>
      </c>
      <c r="C205" s="19" t="s">
        <v>78</v>
      </c>
      <c r="D205" s="20">
        <v>8005</v>
      </c>
      <c r="E205" s="21">
        <v>329</v>
      </c>
      <c r="F205" s="21">
        <v>584</v>
      </c>
      <c r="G205" s="21">
        <v>616</v>
      </c>
      <c r="H205" s="21">
        <v>605</v>
      </c>
      <c r="I205" s="21">
        <v>651</v>
      </c>
      <c r="J205" s="21">
        <v>650</v>
      </c>
      <c r="K205" s="21">
        <v>659</v>
      </c>
      <c r="L205" s="21">
        <v>618</v>
      </c>
      <c r="M205" s="21">
        <v>702</v>
      </c>
      <c r="N205" s="21">
        <v>644</v>
      </c>
      <c r="O205" s="21">
        <v>505</v>
      </c>
      <c r="P205" s="21">
        <v>499</v>
      </c>
      <c r="Q205" s="21">
        <v>445</v>
      </c>
      <c r="R205" s="21">
        <v>482</v>
      </c>
      <c r="S205" s="21">
        <v>16</v>
      </c>
    </row>
    <row r="206" spans="1:19">
      <c r="A206" s="19" t="s">
        <v>450</v>
      </c>
      <c r="B206" s="19" t="s">
        <v>451</v>
      </c>
      <c r="C206" s="19" t="s">
        <v>91</v>
      </c>
      <c r="D206" s="20">
        <v>3547</v>
      </c>
      <c r="E206" s="21">
        <v>138</v>
      </c>
      <c r="F206" s="21">
        <v>275</v>
      </c>
      <c r="G206" s="21">
        <v>237</v>
      </c>
      <c r="H206" s="21">
        <v>252</v>
      </c>
      <c r="I206" s="21">
        <v>260</v>
      </c>
      <c r="J206" s="21">
        <v>252</v>
      </c>
      <c r="K206" s="21">
        <v>261</v>
      </c>
      <c r="L206" s="21">
        <v>275</v>
      </c>
      <c r="M206" s="21">
        <v>312</v>
      </c>
      <c r="N206" s="21">
        <v>305</v>
      </c>
      <c r="O206" s="21">
        <v>243</v>
      </c>
      <c r="P206" s="21">
        <v>235</v>
      </c>
      <c r="Q206" s="21">
        <v>245</v>
      </c>
      <c r="R206" s="21">
        <v>251</v>
      </c>
      <c r="S206" s="21">
        <v>6</v>
      </c>
    </row>
    <row r="207" spans="1:19">
      <c r="A207" s="19" t="s">
        <v>452</v>
      </c>
      <c r="B207" s="19" t="s">
        <v>453</v>
      </c>
      <c r="C207" s="19" t="s">
        <v>189</v>
      </c>
      <c r="D207" s="20">
        <v>321</v>
      </c>
      <c r="E207" s="21">
        <v>5</v>
      </c>
      <c r="F207" s="21">
        <v>28</v>
      </c>
      <c r="G207" s="21">
        <v>33</v>
      </c>
      <c r="H207" s="21">
        <v>31</v>
      </c>
      <c r="I207" s="21">
        <v>41</v>
      </c>
      <c r="J207" s="21">
        <v>43</v>
      </c>
      <c r="K207" s="21">
        <v>36</v>
      </c>
      <c r="L207" s="21">
        <v>29</v>
      </c>
      <c r="M207" s="21">
        <v>39</v>
      </c>
      <c r="N207" s="21">
        <v>36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</row>
    <row r="208" spans="1:19">
      <c r="A208" s="19" t="s">
        <v>454</v>
      </c>
      <c r="B208" s="19" t="s">
        <v>455</v>
      </c>
      <c r="C208" s="19" t="s">
        <v>84</v>
      </c>
      <c r="D208" s="20">
        <v>626</v>
      </c>
      <c r="E208" s="21">
        <v>43</v>
      </c>
      <c r="F208" s="21">
        <v>76</v>
      </c>
      <c r="G208" s="21">
        <v>80</v>
      </c>
      <c r="H208" s="21">
        <v>85</v>
      </c>
      <c r="I208" s="21">
        <v>98</v>
      </c>
      <c r="J208" s="21">
        <v>76</v>
      </c>
      <c r="K208" s="21">
        <v>79</v>
      </c>
      <c r="L208" s="21">
        <v>89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</row>
    <row r="209" spans="1:19">
      <c r="A209" s="19" t="s">
        <v>456</v>
      </c>
      <c r="B209" s="19" t="s">
        <v>457</v>
      </c>
      <c r="C209" s="19" t="s">
        <v>103</v>
      </c>
      <c r="D209" s="20">
        <v>116</v>
      </c>
      <c r="E209" s="21">
        <v>21</v>
      </c>
      <c r="F209" s="21">
        <v>12</v>
      </c>
      <c r="G209" s="21">
        <v>14</v>
      </c>
      <c r="H209" s="21">
        <v>11</v>
      </c>
      <c r="I209" s="21">
        <v>14</v>
      </c>
      <c r="J209" s="21">
        <v>17</v>
      </c>
      <c r="K209" s="21">
        <v>18</v>
      </c>
      <c r="L209" s="21">
        <v>9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</row>
    <row r="210" spans="1:19">
      <c r="A210" s="19" t="s">
        <v>458</v>
      </c>
      <c r="B210" s="19" t="s">
        <v>459</v>
      </c>
      <c r="C210" s="19" t="s">
        <v>91</v>
      </c>
      <c r="D210" s="20">
        <v>1713</v>
      </c>
      <c r="E210" s="21">
        <v>67</v>
      </c>
      <c r="F210" s="21">
        <v>121</v>
      </c>
      <c r="G210" s="21">
        <v>127</v>
      </c>
      <c r="H210" s="21">
        <v>103</v>
      </c>
      <c r="I210" s="21">
        <v>138</v>
      </c>
      <c r="J210" s="21">
        <v>115</v>
      </c>
      <c r="K210" s="21">
        <v>116</v>
      </c>
      <c r="L210" s="21">
        <v>135</v>
      </c>
      <c r="M210" s="21">
        <v>148</v>
      </c>
      <c r="N210" s="21">
        <v>136</v>
      </c>
      <c r="O210" s="21">
        <v>129</v>
      </c>
      <c r="P210" s="21">
        <v>122</v>
      </c>
      <c r="Q210" s="21">
        <v>128</v>
      </c>
      <c r="R210" s="21">
        <v>128</v>
      </c>
      <c r="S210" s="21">
        <v>0</v>
      </c>
    </row>
    <row r="211" spans="1:19">
      <c r="A211" s="19" t="s">
        <v>460</v>
      </c>
      <c r="B211" s="19" t="s">
        <v>461</v>
      </c>
      <c r="C211" s="19" t="s">
        <v>98</v>
      </c>
      <c r="D211" s="20">
        <v>1835</v>
      </c>
      <c r="E211" s="21">
        <v>88</v>
      </c>
      <c r="F211" s="21">
        <v>124</v>
      </c>
      <c r="G211" s="21">
        <v>127</v>
      </c>
      <c r="H211" s="21">
        <v>138</v>
      </c>
      <c r="I211" s="21">
        <v>126</v>
      </c>
      <c r="J211" s="21">
        <v>141</v>
      </c>
      <c r="K211" s="21">
        <v>144</v>
      </c>
      <c r="L211" s="21">
        <v>127</v>
      </c>
      <c r="M211" s="21">
        <v>131</v>
      </c>
      <c r="N211" s="21">
        <v>161</v>
      </c>
      <c r="O211" s="21">
        <v>115</v>
      </c>
      <c r="P211" s="21">
        <v>129</v>
      </c>
      <c r="Q211" s="21">
        <v>130</v>
      </c>
      <c r="R211" s="21">
        <v>150</v>
      </c>
      <c r="S211" s="21">
        <v>4</v>
      </c>
    </row>
    <row r="212" spans="1:19">
      <c r="A212" s="19" t="s">
        <v>462</v>
      </c>
      <c r="B212" s="19" t="s">
        <v>35</v>
      </c>
      <c r="C212" s="19" t="s">
        <v>91</v>
      </c>
      <c r="D212" s="20">
        <v>3538</v>
      </c>
      <c r="E212" s="21">
        <v>129</v>
      </c>
      <c r="F212" s="21">
        <v>265</v>
      </c>
      <c r="G212" s="21">
        <v>263</v>
      </c>
      <c r="H212" s="21">
        <v>261</v>
      </c>
      <c r="I212" s="21">
        <v>261</v>
      </c>
      <c r="J212" s="21">
        <v>258</v>
      </c>
      <c r="K212" s="21">
        <v>244</v>
      </c>
      <c r="L212" s="21">
        <v>257</v>
      </c>
      <c r="M212" s="21">
        <v>290</v>
      </c>
      <c r="N212" s="21">
        <v>294</v>
      </c>
      <c r="O212" s="21">
        <v>272</v>
      </c>
      <c r="P212" s="21">
        <v>228</v>
      </c>
      <c r="Q212" s="21">
        <v>271</v>
      </c>
      <c r="R212" s="21">
        <v>237</v>
      </c>
      <c r="S212" s="21">
        <v>8</v>
      </c>
    </row>
    <row r="213" spans="1:19">
      <c r="A213" s="19" t="s">
        <v>463</v>
      </c>
      <c r="B213" s="19" t="s">
        <v>464</v>
      </c>
      <c r="C213" s="19" t="s">
        <v>81</v>
      </c>
      <c r="D213" s="20">
        <v>164</v>
      </c>
      <c r="E213" s="21">
        <v>21</v>
      </c>
      <c r="F213" s="21">
        <v>19</v>
      </c>
      <c r="G213" s="21">
        <v>22</v>
      </c>
      <c r="H213" s="21">
        <v>18</v>
      </c>
      <c r="I213" s="21">
        <v>24</v>
      </c>
      <c r="J213" s="21">
        <v>19</v>
      </c>
      <c r="K213" s="21">
        <v>21</v>
      </c>
      <c r="L213" s="21">
        <v>20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</row>
    <row r="214" spans="1:19">
      <c r="A214" s="19" t="s">
        <v>465</v>
      </c>
      <c r="B214" s="19" t="s">
        <v>36</v>
      </c>
      <c r="C214" s="19" t="s">
        <v>101</v>
      </c>
      <c r="D214" s="20">
        <v>3855</v>
      </c>
      <c r="E214" s="21">
        <v>82</v>
      </c>
      <c r="F214" s="21">
        <v>279</v>
      </c>
      <c r="G214" s="21">
        <v>252</v>
      </c>
      <c r="H214" s="21">
        <v>272</v>
      </c>
      <c r="I214" s="21">
        <v>290</v>
      </c>
      <c r="J214" s="21">
        <v>284</v>
      </c>
      <c r="K214" s="21">
        <v>327</v>
      </c>
      <c r="L214" s="21">
        <v>308</v>
      </c>
      <c r="M214" s="21">
        <v>313</v>
      </c>
      <c r="N214" s="21">
        <v>305</v>
      </c>
      <c r="O214" s="21">
        <v>278</v>
      </c>
      <c r="P214" s="21">
        <v>298</v>
      </c>
      <c r="Q214" s="21">
        <v>286</v>
      </c>
      <c r="R214" s="21">
        <v>274</v>
      </c>
      <c r="S214" s="21">
        <v>7</v>
      </c>
    </row>
    <row r="215" spans="1:19">
      <c r="A215" s="19" t="s">
        <v>466</v>
      </c>
      <c r="B215" s="19" t="s">
        <v>467</v>
      </c>
      <c r="C215" s="19" t="s">
        <v>91</v>
      </c>
      <c r="D215" s="20">
        <v>5461</v>
      </c>
      <c r="E215" s="21">
        <v>148</v>
      </c>
      <c r="F215" s="21">
        <v>472</v>
      </c>
      <c r="G215" s="21">
        <v>463</v>
      </c>
      <c r="H215" s="21">
        <v>423</v>
      </c>
      <c r="I215" s="21">
        <v>448</v>
      </c>
      <c r="J215" s="21">
        <v>423</v>
      </c>
      <c r="K215" s="21">
        <v>407</v>
      </c>
      <c r="L215" s="21">
        <v>374</v>
      </c>
      <c r="M215" s="21">
        <v>350</v>
      </c>
      <c r="N215" s="21">
        <v>367</v>
      </c>
      <c r="O215" s="21">
        <v>416</v>
      </c>
      <c r="P215" s="21">
        <v>403</v>
      </c>
      <c r="Q215" s="21">
        <v>391</v>
      </c>
      <c r="R215" s="21">
        <v>376</v>
      </c>
      <c r="S215" s="21">
        <v>0</v>
      </c>
    </row>
    <row r="216" spans="1:19">
      <c r="A216" s="19" t="s">
        <v>468</v>
      </c>
      <c r="B216" s="19" t="s">
        <v>469</v>
      </c>
      <c r="C216" s="19" t="s">
        <v>87</v>
      </c>
      <c r="D216" s="20">
        <v>1226</v>
      </c>
      <c r="E216" s="21">
        <v>44</v>
      </c>
      <c r="F216" s="21">
        <v>96</v>
      </c>
      <c r="G216" s="21">
        <v>90</v>
      </c>
      <c r="H216" s="21">
        <v>92</v>
      </c>
      <c r="I216" s="21">
        <v>92</v>
      </c>
      <c r="J216" s="21">
        <v>119</v>
      </c>
      <c r="K216" s="21">
        <v>119</v>
      </c>
      <c r="L216" s="21">
        <v>99</v>
      </c>
      <c r="M216" s="21">
        <v>92</v>
      </c>
      <c r="N216" s="21">
        <v>102</v>
      </c>
      <c r="O216" s="21">
        <v>70</v>
      </c>
      <c r="P216" s="21">
        <v>78</v>
      </c>
      <c r="Q216" s="21">
        <v>65</v>
      </c>
      <c r="R216" s="21">
        <v>65</v>
      </c>
      <c r="S216" s="21">
        <v>3</v>
      </c>
    </row>
    <row r="217" spans="1:19">
      <c r="A217" s="19" t="s">
        <v>470</v>
      </c>
      <c r="B217" s="19" t="s">
        <v>471</v>
      </c>
      <c r="C217" s="19" t="s">
        <v>75</v>
      </c>
      <c r="D217" s="20">
        <v>2461</v>
      </c>
      <c r="E217" s="21">
        <v>93</v>
      </c>
      <c r="F217" s="21">
        <v>173</v>
      </c>
      <c r="G217" s="21">
        <v>215</v>
      </c>
      <c r="H217" s="21">
        <v>220</v>
      </c>
      <c r="I217" s="21">
        <v>216</v>
      </c>
      <c r="J217" s="21">
        <v>198</v>
      </c>
      <c r="K217" s="21">
        <v>190</v>
      </c>
      <c r="L217" s="21">
        <v>204</v>
      </c>
      <c r="M217" s="21">
        <v>191</v>
      </c>
      <c r="N217" s="21">
        <v>182</v>
      </c>
      <c r="O217" s="21">
        <v>183</v>
      </c>
      <c r="P217" s="21">
        <v>118</v>
      </c>
      <c r="Q217" s="21">
        <v>139</v>
      </c>
      <c r="R217" s="21">
        <v>130</v>
      </c>
      <c r="S217" s="21">
        <v>9</v>
      </c>
    </row>
    <row r="218" spans="1:19">
      <c r="A218" s="19" t="s">
        <v>472</v>
      </c>
      <c r="B218" s="19" t="s">
        <v>473</v>
      </c>
      <c r="C218" s="19" t="s">
        <v>91</v>
      </c>
      <c r="D218" s="20">
        <v>2592</v>
      </c>
      <c r="E218" s="21">
        <v>100</v>
      </c>
      <c r="F218" s="21">
        <v>260</v>
      </c>
      <c r="G218" s="21">
        <v>203</v>
      </c>
      <c r="H218" s="21">
        <v>217</v>
      </c>
      <c r="I218" s="21">
        <v>195</v>
      </c>
      <c r="J218" s="21">
        <v>197</v>
      </c>
      <c r="K218" s="21">
        <v>189</v>
      </c>
      <c r="L218" s="21">
        <v>194</v>
      </c>
      <c r="M218" s="21">
        <v>163</v>
      </c>
      <c r="N218" s="21">
        <v>212</v>
      </c>
      <c r="O218" s="21">
        <v>154</v>
      </c>
      <c r="P218" s="21">
        <v>172</v>
      </c>
      <c r="Q218" s="21">
        <v>164</v>
      </c>
      <c r="R218" s="21">
        <v>168</v>
      </c>
      <c r="S218" s="21">
        <v>4</v>
      </c>
    </row>
    <row r="219" spans="1:19">
      <c r="A219" s="19" t="s">
        <v>474</v>
      </c>
      <c r="B219" s="19" t="s">
        <v>37</v>
      </c>
      <c r="C219" s="19" t="s">
        <v>91</v>
      </c>
      <c r="D219" s="20">
        <v>2646</v>
      </c>
      <c r="E219" s="21">
        <v>0</v>
      </c>
      <c r="F219" s="21">
        <v>184</v>
      </c>
      <c r="G219" s="21">
        <v>182</v>
      </c>
      <c r="H219" s="21">
        <v>190</v>
      </c>
      <c r="I219" s="21">
        <v>183</v>
      </c>
      <c r="J219" s="21">
        <v>227</v>
      </c>
      <c r="K219" s="21">
        <v>216</v>
      </c>
      <c r="L219" s="21">
        <v>207</v>
      </c>
      <c r="M219" s="21">
        <v>197</v>
      </c>
      <c r="N219" s="21">
        <v>232</v>
      </c>
      <c r="O219" s="21">
        <v>214</v>
      </c>
      <c r="P219" s="21">
        <v>204</v>
      </c>
      <c r="Q219" s="21">
        <v>219</v>
      </c>
      <c r="R219" s="21">
        <v>191</v>
      </c>
      <c r="S219" s="21">
        <v>0</v>
      </c>
    </row>
    <row r="220" spans="1:19">
      <c r="A220" s="19" t="s">
        <v>475</v>
      </c>
      <c r="B220" s="19" t="s">
        <v>476</v>
      </c>
      <c r="C220" s="19" t="s">
        <v>98</v>
      </c>
      <c r="D220" s="20">
        <v>1854</v>
      </c>
      <c r="E220" s="21">
        <v>53</v>
      </c>
      <c r="F220" s="21">
        <v>149</v>
      </c>
      <c r="G220" s="21">
        <v>163</v>
      </c>
      <c r="H220" s="21">
        <v>168</v>
      </c>
      <c r="I220" s="21">
        <v>156</v>
      </c>
      <c r="J220" s="21">
        <v>156</v>
      </c>
      <c r="K220" s="21">
        <v>133</v>
      </c>
      <c r="L220" s="21">
        <v>146</v>
      </c>
      <c r="M220" s="21">
        <v>153</v>
      </c>
      <c r="N220" s="21">
        <v>134</v>
      </c>
      <c r="O220" s="21">
        <v>101</v>
      </c>
      <c r="P220" s="21">
        <v>136</v>
      </c>
      <c r="Q220" s="21">
        <v>113</v>
      </c>
      <c r="R220" s="21">
        <v>88</v>
      </c>
      <c r="S220" s="21">
        <v>5</v>
      </c>
    </row>
    <row r="221" spans="1:19">
      <c r="A221" s="19" t="s">
        <v>477</v>
      </c>
      <c r="B221" s="19" t="s">
        <v>38</v>
      </c>
      <c r="C221" s="19" t="s">
        <v>101</v>
      </c>
      <c r="D221" s="20">
        <v>5018</v>
      </c>
      <c r="E221" s="21">
        <v>106</v>
      </c>
      <c r="F221" s="21">
        <v>345</v>
      </c>
      <c r="G221" s="21">
        <v>343</v>
      </c>
      <c r="H221" s="21">
        <v>375</v>
      </c>
      <c r="I221" s="21">
        <v>413</v>
      </c>
      <c r="J221" s="21">
        <v>393</v>
      </c>
      <c r="K221" s="21">
        <v>386</v>
      </c>
      <c r="L221" s="21">
        <v>392</v>
      </c>
      <c r="M221" s="21">
        <v>350</v>
      </c>
      <c r="N221" s="21">
        <v>403</v>
      </c>
      <c r="O221" s="21">
        <v>375</v>
      </c>
      <c r="P221" s="21">
        <v>383</v>
      </c>
      <c r="Q221" s="21">
        <v>399</v>
      </c>
      <c r="R221" s="21">
        <v>355</v>
      </c>
      <c r="S221" s="21">
        <v>0</v>
      </c>
    </row>
    <row r="222" spans="1:19">
      <c r="A222" s="19" t="s">
        <v>478</v>
      </c>
      <c r="B222" s="19" t="s">
        <v>479</v>
      </c>
      <c r="C222" s="19" t="s">
        <v>103</v>
      </c>
      <c r="D222" s="20">
        <v>113</v>
      </c>
      <c r="E222" s="21">
        <v>12</v>
      </c>
      <c r="F222" s="21">
        <v>18</v>
      </c>
      <c r="G222" s="21">
        <v>18</v>
      </c>
      <c r="H222" s="21">
        <v>15</v>
      </c>
      <c r="I222" s="21">
        <v>9</v>
      </c>
      <c r="J222" s="21">
        <v>31</v>
      </c>
      <c r="K222" s="21">
        <v>10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</row>
    <row r="223" spans="1:19">
      <c r="A223" s="19" t="s">
        <v>480</v>
      </c>
      <c r="B223" s="19" t="s">
        <v>481</v>
      </c>
      <c r="C223" s="19" t="s">
        <v>98</v>
      </c>
      <c r="D223" s="20">
        <v>3805</v>
      </c>
      <c r="E223" s="21">
        <v>102</v>
      </c>
      <c r="F223" s="21">
        <v>291</v>
      </c>
      <c r="G223" s="21">
        <v>270</v>
      </c>
      <c r="H223" s="21">
        <v>284</v>
      </c>
      <c r="I223" s="21">
        <v>280</v>
      </c>
      <c r="J223" s="21">
        <v>308</v>
      </c>
      <c r="K223" s="21">
        <v>302</v>
      </c>
      <c r="L223" s="21">
        <v>279</v>
      </c>
      <c r="M223" s="21">
        <v>315</v>
      </c>
      <c r="N223" s="21">
        <v>321</v>
      </c>
      <c r="O223" s="21">
        <v>266</v>
      </c>
      <c r="P223" s="21">
        <v>267</v>
      </c>
      <c r="Q223" s="21">
        <v>271</v>
      </c>
      <c r="R223" s="21">
        <v>245</v>
      </c>
      <c r="S223" s="21">
        <v>4</v>
      </c>
    </row>
    <row r="224" spans="1:19">
      <c r="A224" s="19" t="s">
        <v>482</v>
      </c>
      <c r="B224" s="19" t="s">
        <v>483</v>
      </c>
      <c r="C224" s="19" t="s">
        <v>98</v>
      </c>
      <c r="D224" s="20">
        <v>915</v>
      </c>
      <c r="E224" s="21">
        <v>26</v>
      </c>
      <c r="F224" s="21">
        <v>58</v>
      </c>
      <c r="G224" s="21">
        <v>62</v>
      </c>
      <c r="H224" s="21">
        <v>55</v>
      </c>
      <c r="I224" s="21">
        <v>68</v>
      </c>
      <c r="J224" s="21">
        <v>67</v>
      </c>
      <c r="K224" s="21">
        <v>66</v>
      </c>
      <c r="L224" s="21">
        <v>82</v>
      </c>
      <c r="M224" s="21">
        <v>95</v>
      </c>
      <c r="N224" s="21">
        <v>84</v>
      </c>
      <c r="O224" s="21">
        <v>65</v>
      </c>
      <c r="P224" s="21">
        <v>60</v>
      </c>
      <c r="Q224" s="21">
        <v>66</v>
      </c>
      <c r="R224" s="21">
        <v>61</v>
      </c>
      <c r="S224" s="21">
        <v>0</v>
      </c>
    </row>
    <row r="225" spans="1:19">
      <c r="A225" s="19" t="s">
        <v>484</v>
      </c>
      <c r="B225" s="19" t="s">
        <v>485</v>
      </c>
      <c r="C225" s="19" t="s">
        <v>75</v>
      </c>
      <c r="D225" s="20">
        <v>1287</v>
      </c>
      <c r="E225" s="21">
        <v>59</v>
      </c>
      <c r="F225" s="21">
        <v>82</v>
      </c>
      <c r="G225" s="21">
        <v>82</v>
      </c>
      <c r="H225" s="21">
        <v>81</v>
      </c>
      <c r="I225" s="21">
        <v>94</v>
      </c>
      <c r="J225" s="21">
        <v>92</v>
      </c>
      <c r="K225" s="21">
        <v>85</v>
      </c>
      <c r="L225" s="21">
        <v>93</v>
      </c>
      <c r="M225" s="21">
        <v>113</v>
      </c>
      <c r="N225" s="21">
        <v>105</v>
      </c>
      <c r="O225" s="21">
        <v>102</v>
      </c>
      <c r="P225" s="21">
        <v>106</v>
      </c>
      <c r="Q225" s="21">
        <v>94</v>
      </c>
      <c r="R225" s="21">
        <v>99</v>
      </c>
      <c r="S225" s="21">
        <v>0</v>
      </c>
    </row>
    <row r="226" spans="1:19">
      <c r="A226" s="19" t="s">
        <v>486</v>
      </c>
      <c r="B226" s="19" t="s">
        <v>487</v>
      </c>
      <c r="C226" s="19" t="s">
        <v>81</v>
      </c>
      <c r="D226" s="20">
        <v>5543</v>
      </c>
      <c r="E226" s="21">
        <v>175</v>
      </c>
      <c r="F226" s="21">
        <v>369</v>
      </c>
      <c r="G226" s="21">
        <v>370</v>
      </c>
      <c r="H226" s="21">
        <v>364</v>
      </c>
      <c r="I226" s="21">
        <v>405</v>
      </c>
      <c r="J226" s="21">
        <v>393</v>
      </c>
      <c r="K226" s="21">
        <v>428</v>
      </c>
      <c r="L226" s="21">
        <v>396</v>
      </c>
      <c r="M226" s="21">
        <v>427</v>
      </c>
      <c r="N226" s="21">
        <v>407</v>
      </c>
      <c r="O226" s="21">
        <v>475</v>
      </c>
      <c r="P226" s="21">
        <v>429</v>
      </c>
      <c r="Q226" s="21">
        <v>465</v>
      </c>
      <c r="R226" s="21">
        <v>405</v>
      </c>
      <c r="S226" s="21">
        <v>35</v>
      </c>
    </row>
    <row r="227" spans="1:19">
      <c r="A227" s="19" t="s">
        <v>488</v>
      </c>
      <c r="B227" s="19" t="s">
        <v>489</v>
      </c>
      <c r="C227" s="19" t="s">
        <v>91</v>
      </c>
      <c r="D227" s="20">
        <v>5120</v>
      </c>
      <c r="E227" s="21">
        <v>119</v>
      </c>
      <c r="F227" s="21">
        <v>259</v>
      </c>
      <c r="G227" s="21">
        <v>367</v>
      </c>
      <c r="H227" s="21">
        <v>341</v>
      </c>
      <c r="I227" s="21">
        <v>319</v>
      </c>
      <c r="J227" s="21">
        <v>357</v>
      </c>
      <c r="K227" s="21">
        <v>373</v>
      </c>
      <c r="L227" s="21">
        <v>442</v>
      </c>
      <c r="M227" s="21">
        <v>400</v>
      </c>
      <c r="N227" s="21">
        <v>463</v>
      </c>
      <c r="O227" s="21">
        <v>430</v>
      </c>
      <c r="P227" s="21">
        <v>455</v>
      </c>
      <c r="Q227" s="21">
        <v>393</v>
      </c>
      <c r="R227" s="21">
        <v>398</v>
      </c>
      <c r="S227" s="21">
        <v>4</v>
      </c>
    </row>
    <row r="228" spans="1:19">
      <c r="A228" s="19" t="s">
        <v>490</v>
      </c>
      <c r="B228" s="19" t="s">
        <v>491</v>
      </c>
      <c r="C228" s="19" t="s">
        <v>87</v>
      </c>
      <c r="D228" s="20">
        <v>130</v>
      </c>
      <c r="E228" s="21">
        <v>14</v>
      </c>
      <c r="F228" s="21">
        <v>14</v>
      </c>
      <c r="G228" s="21">
        <v>17</v>
      </c>
      <c r="H228" s="21">
        <v>18</v>
      </c>
      <c r="I228" s="21">
        <v>17</v>
      </c>
      <c r="J228" s="21">
        <v>15</v>
      </c>
      <c r="K228" s="21">
        <v>18</v>
      </c>
      <c r="L228" s="21">
        <v>17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</row>
    <row r="229" spans="1:19">
      <c r="A229" s="19" t="s">
        <v>492</v>
      </c>
      <c r="B229" s="19" t="s">
        <v>39</v>
      </c>
      <c r="C229" s="19" t="s">
        <v>91</v>
      </c>
      <c r="D229" s="20">
        <v>2154</v>
      </c>
      <c r="E229" s="21">
        <v>42</v>
      </c>
      <c r="F229" s="21">
        <v>127</v>
      </c>
      <c r="G229" s="21">
        <v>133</v>
      </c>
      <c r="H229" s="21">
        <v>153</v>
      </c>
      <c r="I229" s="21">
        <v>132</v>
      </c>
      <c r="J229" s="21">
        <v>190</v>
      </c>
      <c r="K229" s="21">
        <v>157</v>
      </c>
      <c r="L229" s="21">
        <v>165</v>
      </c>
      <c r="M229" s="21">
        <v>168</v>
      </c>
      <c r="N229" s="21">
        <v>181</v>
      </c>
      <c r="O229" s="21">
        <v>171</v>
      </c>
      <c r="P229" s="21">
        <v>202</v>
      </c>
      <c r="Q229" s="21">
        <v>146</v>
      </c>
      <c r="R229" s="21">
        <v>186</v>
      </c>
      <c r="S229" s="21">
        <v>1</v>
      </c>
    </row>
    <row r="230" spans="1:19">
      <c r="A230" s="19" t="s">
        <v>493</v>
      </c>
      <c r="B230" s="19" t="s">
        <v>494</v>
      </c>
      <c r="C230" s="19" t="s">
        <v>78</v>
      </c>
      <c r="D230" s="20">
        <v>1450</v>
      </c>
      <c r="E230" s="21">
        <v>45</v>
      </c>
      <c r="F230" s="21">
        <v>104</v>
      </c>
      <c r="G230" s="21">
        <v>114</v>
      </c>
      <c r="H230" s="21">
        <v>120</v>
      </c>
      <c r="I230" s="21">
        <v>111</v>
      </c>
      <c r="J230" s="21">
        <v>120</v>
      </c>
      <c r="K230" s="21">
        <v>147</v>
      </c>
      <c r="L230" s="21">
        <v>113</v>
      </c>
      <c r="M230" s="21">
        <v>124</v>
      </c>
      <c r="N230" s="21">
        <v>138</v>
      </c>
      <c r="O230" s="21">
        <v>60</v>
      </c>
      <c r="P230" s="21">
        <v>99</v>
      </c>
      <c r="Q230" s="21">
        <v>69</v>
      </c>
      <c r="R230" s="21">
        <v>86</v>
      </c>
      <c r="S230" s="21">
        <v>0</v>
      </c>
    </row>
    <row r="231" spans="1:19">
      <c r="A231" s="19" t="s">
        <v>495</v>
      </c>
      <c r="B231" s="19" t="s">
        <v>496</v>
      </c>
      <c r="C231" s="19" t="s">
        <v>81</v>
      </c>
      <c r="D231" s="20">
        <v>4094</v>
      </c>
      <c r="E231" s="21">
        <v>120</v>
      </c>
      <c r="F231" s="21">
        <v>289</v>
      </c>
      <c r="G231" s="21">
        <v>310</v>
      </c>
      <c r="H231" s="21">
        <v>316</v>
      </c>
      <c r="I231" s="21">
        <v>317</v>
      </c>
      <c r="J231" s="21">
        <v>305</v>
      </c>
      <c r="K231" s="21">
        <v>292</v>
      </c>
      <c r="L231" s="21">
        <v>316</v>
      </c>
      <c r="M231" s="21">
        <v>286</v>
      </c>
      <c r="N231" s="21">
        <v>310</v>
      </c>
      <c r="O231" s="21">
        <v>321</v>
      </c>
      <c r="P231" s="21">
        <v>302</v>
      </c>
      <c r="Q231" s="21">
        <v>300</v>
      </c>
      <c r="R231" s="21">
        <v>295</v>
      </c>
      <c r="S231" s="21">
        <v>15</v>
      </c>
    </row>
    <row r="232" spans="1:19">
      <c r="A232" s="19" t="s">
        <v>497</v>
      </c>
      <c r="B232" s="19" t="s">
        <v>40</v>
      </c>
      <c r="C232" s="19" t="s">
        <v>101</v>
      </c>
      <c r="D232" s="20">
        <v>3162</v>
      </c>
      <c r="E232" s="21">
        <v>42</v>
      </c>
      <c r="F232" s="21">
        <v>177</v>
      </c>
      <c r="G232" s="21">
        <v>207</v>
      </c>
      <c r="H232" s="21">
        <v>233</v>
      </c>
      <c r="I232" s="21">
        <v>223</v>
      </c>
      <c r="J232" s="21">
        <v>222</v>
      </c>
      <c r="K232" s="21">
        <v>264</v>
      </c>
      <c r="L232" s="21">
        <v>273</v>
      </c>
      <c r="M232" s="21">
        <v>262</v>
      </c>
      <c r="N232" s="21">
        <v>260</v>
      </c>
      <c r="O232" s="21">
        <v>237</v>
      </c>
      <c r="P232" s="21">
        <v>260</v>
      </c>
      <c r="Q232" s="21">
        <v>248</v>
      </c>
      <c r="R232" s="21">
        <v>254</v>
      </c>
      <c r="S232" s="21">
        <v>0</v>
      </c>
    </row>
    <row r="233" spans="1:19">
      <c r="A233" s="19" t="s">
        <v>498</v>
      </c>
      <c r="B233" s="19" t="s">
        <v>499</v>
      </c>
      <c r="C233" s="19" t="s">
        <v>101</v>
      </c>
      <c r="D233" s="20">
        <v>6289</v>
      </c>
      <c r="E233" s="21">
        <v>199</v>
      </c>
      <c r="F233" s="21">
        <v>405</v>
      </c>
      <c r="G233" s="21">
        <v>461</v>
      </c>
      <c r="H233" s="21">
        <v>458</v>
      </c>
      <c r="I233" s="21">
        <v>485</v>
      </c>
      <c r="J233" s="21">
        <v>473</v>
      </c>
      <c r="K233" s="21">
        <v>484</v>
      </c>
      <c r="L233" s="21">
        <v>461</v>
      </c>
      <c r="M233" s="21">
        <v>479</v>
      </c>
      <c r="N233" s="21">
        <v>431</v>
      </c>
      <c r="O233" s="21">
        <v>581</v>
      </c>
      <c r="P233" s="21">
        <v>468</v>
      </c>
      <c r="Q233" s="21">
        <v>462</v>
      </c>
      <c r="R233" s="21">
        <v>436</v>
      </c>
      <c r="S233" s="21">
        <v>6</v>
      </c>
    </row>
    <row r="234" spans="1:19">
      <c r="A234" s="19" t="s">
        <v>500</v>
      </c>
      <c r="B234" s="19" t="s">
        <v>501</v>
      </c>
      <c r="C234" s="19" t="s">
        <v>162</v>
      </c>
      <c r="D234" s="20">
        <v>129</v>
      </c>
      <c r="E234" s="21">
        <v>12</v>
      </c>
      <c r="F234" s="21">
        <v>15</v>
      </c>
      <c r="G234" s="21">
        <v>12</v>
      </c>
      <c r="H234" s="21">
        <v>16</v>
      </c>
      <c r="I234" s="21">
        <v>16</v>
      </c>
      <c r="J234" s="21">
        <v>18</v>
      </c>
      <c r="K234" s="21">
        <v>20</v>
      </c>
      <c r="L234" s="21">
        <v>20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</row>
    <row r="235" spans="1:19">
      <c r="A235" s="19" t="s">
        <v>502</v>
      </c>
      <c r="B235" s="19" t="s">
        <v>503</v>
      </c>
      <c r="C235" s="19" t="s">
        <v>87</v>
      </c>
      <c r="D235" s="20">
        <v>158</v>
      </c>
      <c r="E235" s="21">
        <v>11</v>
      </c>
      <c r="F235" s="21">
        <v>16</v>
      </c>
      <c r="G235" s="21">
        <v>21</v>
      </c>
      <c r="H235" s="21">
        <v>16</v>
      </c>
      <c r="I235" s="21">
        <v>22</v>
      </c>
      <c r="J235" s="21">
        <v>20</v>
      </c>
      <c r="K235" s="21">
        <v>27</v>
      </c>
      <c r="L235" s="21">
        <v>25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</row>
    <row r="236" spans="1:19">
      <c r="A236" s="19" t="s">
        <v>504</v>
      </c>
      <c r="B236" s="19" t="s">
        <v>505</v>
      </c>
      <c r="C236" s="19" t="s">
        <v>155</v>
      </c>
      <c r="D236" s="20">
        <v>450</v>
      </c>
      <c r="E236" s="21">
        <v>29</v>
      </c>
      <c r="F236" s="21">
        <v>47</v>
      </c>
      <c r="G236" s="21">
        <v>74</v>
      </c>
      <c r="H236" s="21">
        <v>60</v>
      </c>
      <c r="I236" s="21">
        <v>54</v>
      </c>
      <c r="J236" s="21">
        <v>56</v>
      </c>
      <c r="K236" s="21">
        <v>71</v>
      </c>
      <c r="L236" s="21">
        <v>59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</row>
    <row r="237" spans="1:19">
      <c r="A237" s="19" t="s">
        <v>506</v>
      </c>
      <c r="B237" s="19" t="s">
        <v>507</v>
      </c>
      <c r="C237" s="19" t="s">
        <v>91</v>
      </c>
      <c r="D237" s="20">
        <v>3391</v>
      </c>
      <c r="E237" s="21">
        <v>83</v>
      </c>
      <c r="F237" s="21">
        <v>253</v>
      </c>
      <c r="G237" s="21">
        <v>267</v>
      </c>
      <c r="H237" s="21">
        <v>218</v>
      </c>
      <c r="I237" s="21">
        <v>286</v>
      </c>
      <c r="J237" s="21">
        <v>253</v>
      </c>
      <c r="K237" s="21">
        <v>271</v>
      </c>
      <c r="L237" s="21">
        <v>265</v>
      </c>
      <c r="M237" s="21">
        <v>308</v>
      </c>
      <c r="N237" s="21">
        <v>296</v>
      </c>
      <c r="O237" s="21">
        <v>211</v>
      </c>
      <c r="P237" s="21">
        <v>215</v>
      </c>
      <c r="Q237" s="21">
        <v>233</v>
      </c>
      <c r="R237" s="21">
        <v>230</v>
      </c>
      <c r="S237" s="21">
        <v>2</v>
      </c>
    </row>
    <row r="238" spans="1:19">
      <c r="A238" s="19" t="s">
        <v>508</v>
      </c>
      <c r="B238" s="19" t="s">
        <v>509</v>
      </c>
      <c r="C238" s="19" t="s">
        <v>98</v>
      </c>
      <c r="D238" s="20">
        <v>1252</v>
      </c>
      <c r="E238" s="21">
        <v>83</v>
      </c>
      <c r="F238" s="21">
        <v>100</v>
      </c>
      <c r="G238" s="21">
        <v>90</v>
      </c>
      <c r="H238" s="21">
        <v>85</v>
      </c>
      <c r="I238" s="21">
        <v>91</v>
      </c>
      <c r="J238" s="21">
        <v>106</v>
      </c>
      <c r="K238" s="21">
        <v>84</v>
      </c>
      <c r="L238" s="21">
        <v>94</v>
      </c>
      <c r="M238" s="21">
        <v>94</v>
      </c>
      <c r="N238" s="21">
        <v>108</v>
      </c>
      <c r="O238" s="21">
        <v>85</v>
      </c>
      <c r="P238" s="21">
        <v>89</v>
      </c>
      <c r="Q238" s="21">
        <v>71</v>
      </c>
      <c r="R238" s="21">
        <v>72</v>
      </c>
      <c r="S238" s="21">
        <v>0</v>
      </c>
    </row>
    <row r="239" spans="1:19">
      <c r="A239" s="19" t="s">
        <v>510</v>
      </c>
      <c r="B239" s="19" t="s">
        <v>511</v>
      </c>
      <c r="C239" s="19" t="s">
        <v>91</v>
      </c>
      <c r="D239" s="20">
        <v>4623</v>
      </c>
      <c r="E239" s="21">
        <v>87</v>
      </c>
      <c r="F239" s="21">
        <v>312</v>
      </c>
      <c r="G239" s="21">
        <v>340</v>
      </c>
      <c r="H239" s="21">
        <v>352</v>
      </c>
      <c r="I239" s="21">
        <v>390</v>
      </c>
      <c r="J239" s="21">
        <v>358</v>
      </c>
      <c r="K239" s="21">
        <v>383</v>
      </c>
      <c r="L239" s="21">
        <v>386</v>
      </c>
      <c r="M239" s="21">
        <v>365</v>
      </c>
      <c r="N239" s="21">
        <v>382</v>
      </c>
      <c r="O239" s="21">
        <v>359</v>
      </c>
      <c r="P239" s="21">
        <v>297</v>
      </c>
      <c r="Q239" s="21">
        <v>334</v>
      </c>
      <c r="R239" s="21">
        <v>278</v>
      </c>
      <c r="S239" s="21">
        <v>0</v>
      </c>
    </row>
    <row r="240" spans="1:19">
      <c r="A240" s="19" t="s">
        <v>512</v>
      </c>
      <c r="B240" s="19" t="s">
        <v>513</v>
      </c>
      <c r="C240" s="19" t="s">
        <v>120</v>
      </c>
      <c r="D240" s="20">
        <v>1971</v>
      </c>
      <c r="E240" s="21">
        <v>54</v>
      </c>
      <c r="F240" s="21">
        <v>144</v>
      </c>
      <c r="G240" s="21">
        <v>136</v>
      </c>
      <c r="H240" s="21">
        <v>151</v>
      </c>
      <c r="I240" s="21">
        <v>153</v>
      </c>
      <c r="J240" s="21">
        <v>145</v>
      </c>
      <c r="K240" s="21">
        <v>160</v>
      </c>
      <c r="L240" s="21">
        <v>146</v>
      </c>
      <c r="M240" s="21">
        <v>151</v>
      </c>
      <c r="N240" s="21">
        <v>168</v>
      </c>
      <c r="O240" s="21">
        <v>147</v>
      </c>
      <c r="P240" s="21">
        <v>165</v>
      </c>
      <c r="Q240" s="21">
        <v>126</v>
      </c>
      <c r="R240" s="21">
        <v>125</v>
      </c>
      <c r="S240" s="21">
        <v>0</v>
      </c>
    </row>
    <row r="241" spans="1:19">
      <c r="A241" s="19" t="s">
        <v>514</v>
      </c>
      <c r="B241" s="19" t="s">
        <v>515</v>
      </c>
      <c r="C241" s="19" t="s">
        <v>91</v>
      </c>
      <c r="D241" s="20">
        <v>4628</v>
      </c>
      <c r="E241" s="21">
        <v>144</v>
      </c>
      <c r="F241" s="21">
        <v>342</v>
      </c>
      <c r="G241" s="21">
        <v>365</v>
      </c>
      <c r="H241" s="21">
        <v>356</v>
      </c>
      <c r="I241" s="21">
        <v>366</v>
      </c>
      <c r="J241" s="21">
        <v>369</v>
      </c>
      <c r="K241" s="21">
        <v>348</v>
      </c>
      <c r="L241" s="21">
        <v>306</v>
      </c>
      <c r="M241" s="21">
        <v>376</v>
      </c>
      <c r="N241" s="21">
        <v>323</v>
      </c>
      <c r="O241" s="21">
        <v>309</v>
      </c>
      <c r="P241" s="21">
        <v>357</v>
      </c>
      <c r="Q241" s="21">
        <v>347</v>
      </c>
      <c r="R241" s="21">
        <v>320</v>
      </c>
      <c r="S241" s="21">
        <v>0</v>
      </c>
    </row>
    <row r="242" spans="1:19">
      <c r="A242" s="19" t="s">
        <v>516</v>
      </c>
      <c r="B242" s="19" t="s">
        <v>98</v>
      </c>
      <c r="C242" s="19" t="s">
        <v>98</v>
      </c>
      <c r="D242" s="20">
        <v>25479</v>
      </c>
      <c r="E242" s="21">
        <v>1298</v>
      </c>
      <c r="F242" s="21">
        <v>2049</v>
      </c>
      <c r="G242" s="21">
        <v>1991</v>
      </c>
      <c r="H242" s="21">
        <v>2004</v>
      </c>
      <c r="I242" s="21">
        <v>1984</v>
      </c>
      <c r="J242" s="21">
        <v>1823</v>
      </c>
      <c r="K242" s="21">
        <v>1940</v>
      </c>
      <c r="L242" s="21">
        <v>1797</v>
      </c>
      <c r="M242" s="21">
        <v>1698</v>
      </c>
      <c r="N242" s="21">
        <v>1668</v>
      </c>
      <c r="O242" s="21">
        <v>1877</v>
      </c>
      <c r="P242" s="21">
        <v>1814</v>
      </c>
      <c r="Q242" s="21">
        <v>1843</v>
      </c>
      <c r="R242" s="21">
        <v>1622</v>
      </c>
      <c r="S242" s="21">
        <v>71</v>
      </c>
    </row>
    <row r="243" spans="1:19">
      <c r="A243" s="19" t="s">
        <v>517</v>
      </c>
      <c r="B243" s="19" t="s">
        <v>518</v>
      </c>
      <c r="C243" s="19" t="s">
        <v>87</v>
      </c>
      <c r="D243" s="20">
        <v>60</v>
      </c>
      <c r="E243" s="21">
        <v>11</v>
      </c>
      <c r="F243" s="21">
        <v>12</v>
      </c>
      <c r="G243" s="21">
        <v>10</v>
      </c>
      <c r="H243" s="21">
        <v>7</v>
      </c>
      <c r="I243" s="21">
        <v>6</v>
      </c>
      <c r="J243" s="21">
        <v>3</v>
      </c>
      <c r="K243" s="21">
        <v>3</v>
      </c>
      <c r="L243" s="21">
        <v>8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</row>
    <row r="244" spans="1:19">
      <c r="A244" s="19" t="s">
        <v>519</v>
      </c>
      <c r="B244" s="19" t="s">
        <v>520</v>
      </c>
      <c r="C244" s="19" t="s">
        <v>101</v>
      </c>
      <c r="D244" s="20">
        <v>1031</v>
      </c>
      <c r="E244" s="21">
        <v>88</v>
      </c>
      <c r="F244" s="21">
        <v>117</v>
      </c>
      <c r="G244" s="21">
        <v>105</v>
      </c>
      <c r="H244" s="21">
        <v>129</v>
      </c>
      <c r="I244" s="21">
        <v>153</v>
      </c>
      <c r="J244" s="21">
        <v>148</v>
      </c>
      <c r="K244" s="21">
        <v>151</v>
      </c>
      <c r="L244" s="21">
        <v>140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</row>
    <row r="245" spans="1:19">
      <c r="A245" s="19" t="s">
        <v>521</v>
      </c>
      <c r="B245" s="19" t="s">
        <v>522</v>
      </c>
      <c r="C245" s="19" t="s">
        <v>87</v>
      </c>
      <c r="D245" s="20">
        <v>486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123</v>
      </c>
      <c r="P245" s="21">
        <v>136</v>
      </c>
      <c r="Q245" s="21">
        <v>114</v>
      </c>
      <c r="R245" s="21">
        <v>113</v>
      </c>
      <c r="S245" s="21">
        <v>0</v>
      </c>
    </row>
    <row r="246" spans="1:19">
      <c r="A246" s="19" t="s">
        <v>523</v>
      </c>
      <c r="B246" s="19" t="s">
        <v>524</v>
      </c>
      <c r="C246" s="19" t="s">
        <v>120</v>
      </c>
      <c r="D246" s="20">
        <v>292</v>
      </c>
      <c r="E246" s="21">
        <v>41</v>
      </c>
      <c r="F246" s="21">
        <v>44</v>
      </c>
      <c r="G246" s="21">
        <v>43</v>
      </c>
      <c r="H246" s="21">
        <v>44</v>
      </c>
      <c r="I246" s="21">
        <v>44</v>
      </c>
      <c r="J246" s="21">
        <v>44</v>
      </c>
      <c r="K246" s="21">
        <v>32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</row>
    <row r="247" spans="1:19">
      <c r="A247" s="19" t="s">
        <v>525</v>
      </c>
      <c r="B247" s="19" t="s">
        <v>526</v>
      </c>
      <c r="C247" s="19" t="s">
        <v>78</v>
      </c>
      <c r="D247" s="20">
        <v>324</v>
      </c>
      <c r="E247" s="21">
        <v>0</v>
      </c>
      <c r="F247" s="21">
        <v>38</v>
      </c>
      <c r="G247" s="21">
        <v>40</v>
      </c>
      <c r="H247" s="21">
        <v>40</v>
      </c>
      <c r="I247" s="21">
        <v>42</v>
      </c>
      <c r="J247" s="21">
        <v>42</v>
      </c>
      <c r="K247" s="21">
        <v>40</v>
      </c>
      <c r="L247" s="21">
        <v>42</v>
      </c>
      <c r="M247" s="21">
        <v>40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</row>
    <row r="248" spans="1:19">
      <c r="A248" s="19" t="s">
        <v>527</v>
      </c>
      <c r="B248" s="19" t="s">
        <v>528</v>
      </c>
      <c r="C248" s="19" t="s">
        <v>120</v>
      </c>
      <c r="D248" s="20">
        <v>957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168</v>
      </c>
      <c r="L248" s="21">
        <v>171</v>
      </c>
      <c r="M248" s="21">
        <v>174</v>
      </c>
      <c r="N248" s="21">
        <v>165</v>
      </c>
      <c r="O248" s="21">
        <v>173</v>
      </c>
      <c r="P248" s="21">
        <v>106</v>
      </c>
      <c r="Q248" s="21">
        <v>0</v>
      </c>
      <c r="R248" s="21">
        <v>0</v>
      </c>
      <c r="S248" s="21">
        <v>0</v>
      </c>
    </row>
    <row r="249" spans="1:19">
      <c r="A249" s="19" t="s">
        <v>529</v>
      </c>
      <c r="B249" s="19" t="s">
        <v>530</v>
      </c>
      <c r="C249" s="19" t="s">
        <v>120</v>
      </c>
      <c r="D249" s="20">
        <v>476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68</v>
      </c>
      <c r="M249" s="21">
        <v>59</v>
      </c>
      <c r="N249" s="21">
        <v>58</v>
      </c>
      <c r="O249" s="21">
        <v>79</v>
      </c>
      <c r="P249" s="21">
        <v>65</v>
      </c>
      <c r="Q249" s="21">
        <v>69</v>
      </c>
      <c r="R249" s="21">
        <v>78</v>
      </c>
      <c r="S249" s="21">
        <v>0</v>
      </c>
    </row>
    <row r="250" spans="1:19">
      <c r="A250" s="19" t="s">
        <v>531</v>
      </c>
      <c r="B250" s="19" t="s">
        <v>532</v>
      </c>
      <c r="C250" s="19" t="s">
        <v>120</v>
      </c>
      <c r="D250" s="20">
        <v>527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79</v>
      </c>
      <c r="L250" s="21">
        <v>77</v>
      </c>
      <c r="M250" s="21">
        <v>81</v>
      </c>
      <c r="N250" s="21">
        <v>79</v>
      </c>
      <c r="O250" s="21">
        <v>64</v>
      </c>
      <c r="P250" s="21">
        <v>55</v>
      </c>
      <c r="Q250" s="21">
        <v>43</v>
      </c>
      <c r="R250" s="21">
        <v>49</v>
      </c>
      <c r="S250" s="21">
        <v>0</v>
      </c>
    </row>
    <row r="251" spans="1:19">
      <c r="A251" s="19" t="s">
        <v>533</v>
      </c>
      <c r="B251" s="19" t="s">
        <v>534</v>
      </c>
      <c r="C251" s="19" t="s">
        <v>162</v>
      </c>
      <c r="D251" s="20">
        <v>220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36</v>
      </c>
      <c r="N251" s="21">
        <v>37</v>
      </c>
      <c r="O251" s="21">
        <v>38</v>
      </c>
      <c r="P251" s="21">
        <v>38</v>
      </c>
      <c r="Q251" s="21">
        <v>37</v>
      </c>
      <c r="R251" s="21">
        <v>34</v>
      </c>
      <c r="S251" s="21">
        <v>0</v>
      </c>
    </row>
    <row r="252" spans="1:19">
      <c r="A252" s="19" t="s">
        <v>535</v>
      </c>
      <c r="B252" s="19" t="s">
        <v>536</v>
      </c>
      <c r="C252" s="19" t="s">
        <v>155</v>
      </c>
      <c r="D252" s="20">
        <v>356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71</v>
      </c>
      <c r="M252" s="21">
        <v>71</v>
      </c>
      <c r="N252" s="21">
        <v>67</v>
      </c>
      <c r="O252" s="21">
        <v>47</v>
      </c>
      <c r="P252" s="21">
        <v>53</v>
      </c>
      <c r="Q252" s="21">
        <v>31</v>
      </c>
      <c r="R252" s="21">
        <v>16</v>
      </c>
      <c r="S252" s="21">
        <v>0</v>
      </c>
    </row>
    <row r="253" spans="1:19">
      <c r="A253" s="19" t="s">
        <v>537</v>
      </c>
      <c r="B253" s="19" t="s">
        <v>538</v>
      </c>
      <c r="C253" s="19" t="s">
        <v>120</v>
      </c>
      <c r="D253" s="20">
        <v>415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50</v>
      </c>
      <c r="M253" s="21">
        <v>61</v>
      </c>
      <c r="N253" s="21">
        <v>67</v>
      </c>
      <c r="O253" s="21">
        <v>69</v>
      </c>
      <c r="P253" s="21">
        <v>67</v>
      </c>
      <c r="Q253" s="21">
        <v>53</v>
      </c>
      <c r="R253" s="21">
        <v>48</v>
      </c>
      <c r="S253" s="21">
        <v>0</v>
      </c>
    </row>
    <row r="254" spans="1:19">
      <c r="A254" s="19" t="s">
        <v>539</v>
      </c>
      <c r="B254" s="19" t="s">
        <v>540</v>
      </c>
      <c r="C254" s="19" t="s">
        <v>120</v>
      </c>
      <c r="D254" s="20">
        <v>267</v>
      </c>
      <c r="E254" s="21">
        <v>39</v>
      </c>
      <c r="F254" s="21">
        <v>36</v>
      </c>
      <c r="G254" s="21">
        <v>38</v>
      </c>
      <c r="H254" s="21">
        <v>40</v>
      </c>
      <c r="I254" s="21">
        <v>40</v>
      </c>
      <c r="J254" s="21">
        <v>39</v>
      </c>
      <c r="K254" s="21">
        <v>35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</row>
    <row r="255" spans="1:19">
      <c r="A255" s="19" t="s">
        <v>541</v>
      </c>
      <c r="B255" s="19" t="s">
        <v>542</v>
      </c>
      <c r="C255" s="19" t="s">
        <v>91</v>
      </c>
      <c r="D255" s="20">
        <v>395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143</v>
      </c>
      <c r="M255" s="21">
        <v>125</v>
      </c>
      <c r="N255" s="21">
        <v>127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</row>
    <row r="256" spans="1:19">
      <c r="A256" s="19" t="s">
        <v>543</v>
      </c>
      <c r="B256" s="19" t="s">
        <v>544</v>
      </c>
      <c r="C256" s="19" t="s">
        <v>120</v>
      </c>
      <c r="D256" s="20">
        <v>217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68</v>
      </c>
      <c r="M256" s="21">
        <v>77</v>
      </c>
      <c r="N256" s="21">
        <v>72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</row>
    <row r="257" spans="1:19">
      <c r="A257" s="19" t="s">
        <v>545</v>
      </c>
      <c r="B257" s="19" t="s">
        <v>546</v>
      </c>
      <c r="C257" s="19" t="s">
        <v>91</v>
      </c>
      <c r="D257" s="20">
        <v>347</v>
      </c>
      <c r="E257" s="21">
        <v>23</v>
      </c>
      <c r="F257" s="21">
        <v>48</v>
      </c>
      <c r="G257" s="21">
        <v>46</v>
      </c>
      <c r="H257" s="21">
        <v>47</v>
      </c>
      <c r="I257" s="21">
        <v>48</v>
      </c>
      <c r="J257" s="21">
        <v>61</v>
      </c>
      <c r="K257" s="21">
        <v>41</v>
      </c>
      <c r="L257" s="21">
        <v>33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</row>
    <row r="258" spans="1:19">
      <c r="A258" s="19" t="s">
        <v>547</v>
      </c>
      <c r="B258" s="19" t="s">
        <v>548</v>
      </c>
      <c r="C258" s="19" t="s">
        <v>120</v>
      </c>
      <c r="D258" s="20">
        <v>404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122</v>
      </c>
      <c r="P258" s="21">
        <v>32</v>
      </c>
      <c r="Q258" s="21">
        <v>3</v>
      </c>
      <c r="R258" s="21">
        <v>247</v>
      </c>
      <c r="S258" s="21">
        <v>0</v>
      </c>
    </row>
    <row r="259" spans="1:19">
      <c r="A259" s="19" t="s">
        <v>549</v>
      </c>
      <c r="B259" s="19" t="s">
        <v>550</v>
      </c>
      <c r="C259" s="19" t="s">
        <v>84</v>
      </c>
      <c r="D259" s="20">
        <v>280</v>
      </c>
      <c r="E259" s="21">
        <v>40</v>
      </c>
      <c r="F259" s="21">
        <v>42</v>
      </c>
      <c r="G259" s="21">
        <v>40</v>
      </c>
      <c r="H259" s="21">
        <v>42</v>
      </c>
      <c r="I259" s="21">
        <v>38</v>
      </c>
      <c r="J259" s="21">
        <v>40</v>
      </c>
      <c r="K259" s="21">
        <v>38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</row>
    <row r="260" spans="1:19">
      <c r="A260" s="19" t="s">
        <v>551</v>
      </c>
      <c r="B260" s="19" t="s">
        <v>552</v>
      </c>
      <c r="C260" s="19" t="s">
        <v>103</v>
      </c>
      <c r="D260" s="20">
        <v>290</v>
      </c>
      <c r="E260" s="21">
        <v>0</v>
      </c>
      <c r="F260" s="21">
        <v>80</v>
      </c>
      <c r="G260" s="21">
        <v>74</v>
      </c>
      <c r="H260" s="21">
        <v>74</v>
      </c>
      <c r="I260" s="21">
        <v>62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</row>
    <row r="261" spans="1:19">
      <c r="A261" s="19" t="s">
        <v>553</v>
      </c>
      <c r="B261" s="19" t="s">
        <v>554</v>
      </c>
      <c r="C261" s="19" t="s">
        <v>120</v>
      </c>
      <c r="D261" s="20">
        <v>1608</v>
      </c>
      <c r="E261" s="21">
        <v>0</v>
      </c>
      <c r="F261" s="21">
        <v>178</v>
      </c>
      <c r="G261" s="21">
        <v>182</v>
      </c>
      <c r="H261" s="21">
        <v>183</v>
      </c>
      <c r="I261" s="21">
        <v>191</v>
      </c>
      <c r="J261" s="21">
        <v>191</v>
      </c>
      <c r="K261" s="21">
        <v>184</v>
      </c>
      <c r="L261" s="21">
        <v>187</v>
      </c>
      <c r="M261" s="21">
        <v>139</v>
      </c>
      <c r="N261" s="21">
        <v>105</v>
      </c>
      <c r="O261" s="21">
        <v>68</v>
      </c>
      <c r="P261" s="21">
        <v>0</v>
      </c>
      <c r="Q261" s="21">
        <v>0</v>
      </c>
      <c r="R261" s="21">
        <v>0</v>
      </c>
      <c r="S261" s="21">
        <v>0</v>
      </c>
    </row>
    <row r="262" spans="1:19">
      <c r="A262" s="19" t="s">
        <v>555</v>
      </c>
      <c r="B262" s="19" t="s">
        <v>556</v>
      </c>
      <c r="C262" s="19" t="s">
        <v>84</v>
      </c>
      <c r="D262" s="20">
        <v>1196</v>
      </c>
      <c r="E262" s="21">
        <v>0</v>
      </c>
      <c r="F262" s="21">
        <v>122</v>
      </c>
      <c r="G262" s="21">
        <v>123</v>
      </c>
      <c r="H262" s="21">
        <v>0</v>
      </c>
      <c r="I262" s="21">
        <v>0</v>
      </c>
      <c r="J262" s="21">
        <v>0</v>
      </c>
      <c r="K262" s="21">
        <v>126</v>
      </c>
      <c r="L262" s="21">
        <v>124</v>
      </c>
      <c r="M262" s="21">
        <v>119</v>
      </c>
      <c r="N262" s="21">
        <v>117</v>
      </c>
      <c r="O262" s="21">
        <v>130</v>
      </c>
      <c r="P262" s="21">
        <v>130</v>
      </c>
      <c r="Q262" s="21">
        <v>111</v>
      </c>
      <c r="R262" s="21">
        <v>94</v>
      </c>
      <c r="S262" s="21">
        <v>0</v>
      </c>
    </row>
    <row r="263" spans="1:19">
      <c r="A263" s="19" t="s">
        <v>557</v>
      </c>
      <c r="B263" s="19" t="s">
        <v>558</v>
      </c>
      <c r="C263" s="19" t="s">
        <v>91</v>
      </c>
      <c r="D263" s="20">
        <v>952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154</v>
      </c>
      <c r="M263" s="21">
        <v>151</v>
      </c>
      <c r="N263" s="21">
        <v>149</v>
      </c>
      <c r="O263" s="21">
        <v>142</v>
      </c>
      <c r="P263" s="21">
        <v>126</v>
      </c>
      <c r="Q263" s="21">
        <v>105</v>
      </c>
      <c r="R263" s="21">
        <v>125</v>
      </c>
      <c r="S263" s="21">
        <v>0</v>
      </c>
    </row>
    <row r="264" spans="1:19">
      <c r="A264" s="19" t="s">
        <v>559</v>
      </c>
      <c r="B264" s="19" t="s">
        <v>560</v>
      </c>
      <c r="C264" s="19" t="s">
        <v>84</v>
      </c>
      <c r="D264" s="20">
        <v>280</v>
      </c>
      <c r="E264" s="21">
        <v>41</v>
      </c>
      <c r="F264" s="21">
        <v>42</v>
      </c>
      <c r="G264" s="21">
        <v>42</v>
      </c>
      <c r="H264" s="21">
        <v>42</v>
      </c>
      <c r="I264" s="21">
        <v>42</v>
      </c>
      <c r="J264" s="21">
        <v>39</v>
      </c>
      <c r="K264" s="21">
        <v>32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</row>
    <row r="265" spans="1:19">
      <c r="A265" s="19" t="s">
        <v>561</v>
      </c>
      <c r="B265" s="19" t="s">
        <v>562</v>
      </c>
      <c r="C265" s="19" t="s">
        <v>103</v>
      </c>
      <c r="D265" s="20">
        <v>243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80</v>
      </c>
      <c r="M265" s="21">
        <v>83</v>
      </c>
      <c r="N265" s="21">
        <v>80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</row>
    <row r="266" spans="1:19">
      <c r="A266" s="19" t="s">
        <v>563</v>
      </c>
      <c r="B266" s="19" t="s">
        <v>564</v>
      </c>
      <c r="C266" s="19" t="s">
        <v>91</v>
      </c>
      <c r="D266" s="20">
        <v>792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100</v>
      </c>
      <c r="L266" s="21">
        <v>104</v>
      </c>
      <c r="M266" s="21">
        <v>100</v>
      </c>
      <c r="N266" s="21">
        <v>100</v>
      </c>
      <c r="O266" s="21">
        <v>92</v>
      </c>
      <c r="P266" s="21">
        <v>104</v>
      </c>
      <c r="Q266" s="21">
        <v>95</v>
      </c>
      <c r="R266" s="21">
        <v>97</v>
      </c>
      <c r="S266" s="21">
        <v>0</v>
      </c>
    </row>
    <row r="267" spans="1:19">
      <c r="A267" s="19" t="s">
        <v>565</v>
      </c>
      <c r="B267" s="19" t="s">
        <v>566</v>
      </c>
      <c r="C267" s="19" t="s">
        <v>91</v>
      </c>
      <c r="D267" s="20">
        <v>374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33</v>
      </c>
      <c r="M267" s="21">
        <v>50</v>
      </c>
      <c r="N267" s="21">
        <v>57</v>
      </c>
      <c r="O267" s="21">
        <v>64</v>
      </c>
      <c r="P267" s="21">
        <v>60</v>
      </c>
      <c r="Q267" s="21">
        <v>57</v>
      </c>
      <c r="R267" s="21">
        <v>53</v>
      </c>
      <c r="S267" s="21">
        <v>0</v>
      </c>
    </row>
    <row r="268" spans="1:19">
      <c r="A268" s="19" t="s">
        <v>567</v>
      </c>
      <c r="B268" s="19" t="s">
        <v>568</v>
      </c>
      <c r="C268" s="19" t="s">
        <v>120</v>
      </c>
      <c r="D268" s="20">
        <v>279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111</v>
      </c>
      <c r="P268" s="21">
        <v>67</v>
      </c>
      <c r="Q268" s="21">
        <v>51</v>
      </c>
      <c r="R268" s="21">
        <v>50</v>
      </c>
      <c r="S268" s="21">
        <v>0</v>
      </c>
    </row>
    <row r="269" spans="1:19">
      <c r="A269" s="19" t="s">
        <v>569</v>
      </c>
      <c r="B269" s="19" t="s">
        <v>570</v>
      </c>
      <c r="C269" s="19" t="s">
        <v>120</v>
      </c>
      <c r="D269" s="20">
        <v>359</v>
      </c>
      <c r="E269" s="21">
        <v>20</v>
      </c>
      <c r="F269" s="21">
        <v>18</v>
      </c>
      <c r="G269" s="21">
        <v>22</v>
      </c>
      <c r="H269" s="21">
        <v>21</v>
      </c>
      <c r="I269" s="21">
        <v>21</v>
      </c>
      <c r="J269" s="21">
        <v>20</v>
      </c>
      <c r="K269" s="21">
        <v>19</v>
      </c>
      <c r="L269" s="21">
        <v>20</v>
      </c>
      <c r="M269" s="21">
        <v>20</v>
      </c>
      <c r="N269" s="21">
        <v>23</v>
      </c>
      <c r="O269" s="21">
        <v>46</v>
      </c>
      <c r="P269" s="21">
        <v>47</v>
      </c>
      <c r="Q269" s="21">
        <v>30</v>
      </c>
      <c r="R269" s="21">
        <v>32</v>
      </c>
      <c r="S269" s="21">
        <v>0</v>
      </c>
    </row>
    <row r="270" spans="1:19">
      <c r="A270" s="19" t="s">
        <v>571</v>
      </c>
      <c r="B270" s="19" t="s">
        <v>572</v>
      </c>
      <c r="C270" s="19" t="s">
        <v>120</v>
      </c>
      <c r="D270" s="20">
        <v>450</v>
      </c>
      <c r="E270" s="21">
        <v>46</v>
      </c>
      <c r="F270" s="21">
        <v>46</v>
      </c>
      <c r="G270" s="21">
        <v>50</v>
      </c>
      <c r="H270" s="21">
        <v>50</v>
      </c>
      <c r="I270" s="21">
        <v>51</v>
      </c>
      <c r="J270" s="21">
        <v>50</v>
      </c>
      <c r="K270" s="21">
        <v>50</v>
      </c>
      <c r="L270" s="21">
        <v>44</v>
      </c>
      <c r="M270" s="21">
        <v>41</v>
      </c>
      <c r="N270" s="21">
        <v>22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</row>
    <row r="271" spans="1:19">
      <c r="A271" s="19" t="s">
        <v>573</v>
      </c>
      <c r="B271" s="19" t="s">
        <v>574</v>
      </c>
      <c r="C271" s="19" t="s">
        <v>84</v>
      </c>
      <c r="D271" s="20">
        <v>400</v>
      </c>
      <c r="E271" s="21">
        <v>43</v>
      </c>
      <c r="F271" s="21">
        <v>43</v>
      </c>
      <c r="G271" s="21">
        <v>50</v>
      </c>
      <c r="H271" s="21">
        <v>47</v>
      </c>
      <c r="I271" s="21">
        <v>48</v>
      </c>
      <c r="J271" s="21">
        <v>44</v>
      </c>
      <c r="K271" s="21">
        <v>37</v>
      </c>
      <c r="L271" s="21">
        <v>20</v>
      </c>
      <c r="M271" s="21">
        <v>22</v>
      </c>
      <c r="N271" s="21">
        <v>46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</row>
    <row r="272" spans="1:19">
      <c r="A272" s="19" t="s">
        <v>575</v>
      </c>
      <c r="B272" s="19" t="s">
        <v>576</v>
      </c>
      <c r="C272" s="19" t="s">
        <v>81</v>
      </c>
      <c r="D272" s="20">
        <v>1576</v>
      </c>
      <c r="E272" s="21">
        <v>0</v>
      </c>
      <c r="F272" s="21">
        <v>106</v>
      </c>
      <c r="G272" s="21">
        <v>112</v>
      </c>
      <c r="H272" s="21">
        <v>141</v>
      </c>
      <c r="I272" s="21">
        <v>128</v>
      </c>
      <c r="J272" s="21">
        <v>128</v>
      </c>
      <c r="K272" s="21">
        <v>128</v>
      </c>
      <c r="L272" s="21">
        <v>128</v>
      </c>
      <c r="M272" s="21">
        <v>129</v>
      </c>
      <c r="N272" s="21">
        <v>129</v>
      </c>
      <c r="O272" s="21">
        <v>117</v>
      </c>
      <c r="P272" s="21">
        <v>120</v>
      </c>
      <c r="Q272" s="21">
        <v>108</v>
      </c>
      <c r="R272" s="21">
        <v>102</v>
      </c>
      <c r="S272" s="21">
        <v>0</v>
      </c>
    </row>
    <row r="273" spans="1:19">
      <c r="A273" s="19" t="s">
        <v>577</v>
      </c>
      <c r="B273" s="19" t="s">
        <v>578</v>
      </c>
      <c r="C273" s="19" t="s">
        <v>120</v>
      </c>
      <c r="D273" s="20">
        <v>457</v>
      </c>
      <c r="E273" s="21">
        <v>41</v>
      </c>
      <c r="F273" s="21">
        <v>40</v>
      </c>
      <c r="G273" s="21">
        <v>40</v>
      </c>
      <c r="H273" s="21">
        <v>40</v>
      </c>
      <c r="I273" s="21">
        <v>44</v>
      </c>
      <c r="J273" s="21">
        <v>44</v>
      </c>
      <c r="K273" s="21">
        <v>66</v>
      </c>
      <c r="L273" s="21">
        <v>60</v>
      </c>
      <c r="M273" s="21">
        <v>38</v>
      </c>
      <c r="N273" s="21">
        <v>44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</row>
    <row r="274" spans="1:19">
      <c r="A274" s="19" t="s">
        <v>579</v>
      </c>
      <c r="B274" s="19" t="s">
        <v>580</v>
      </c>
      <c r="C274" s="19" t="s">
        <v>98</v>
      </c>
      <c r="D274" s="20">
        <v>1425</v>
      </c>
      <c r="E274" s="21">
        <v>0</v>
      </c>
      <c r="F274" s="21">
        <v>116</v>
      </c>
      <c r="G274" s="21">
        <v>113</v>
      </c>
      <c r="H274" s="21">
        <v>118</v>
      </c>
      <c r="I274" s="21">
        <v>122</v>
      </c>
      <c r="J274" s="21">
        <v>119</v>
      </c>
      <c r="K274" s="21">
        <v>118</v>
      </c>
      <c r="L274" s="21">
        <v>127</v>
      </c>
      <c r="M274" s="21">
        <v>121</v>
      </c>
      <c r="N274" s="21">
        <v>115</v>
      </c>
      <c r="O274" s="21">
        <v>96</v>
      </c>
      <c r="P274" s="21">
        <v>86</v>
      </c>
      <c r="Q274" s="21">
        <v>93</v>
      </c>
      <c r="R274" s="21">
        <v>81</v>
      </c>
      <c r="S274" s="21">
        <v>0</v>
      </c>
    </row>
    <row r="275" spans="1:19">
      <c r="A275" s="19" t="s">
        <v>581</v>
      </c>
      <c r="B275" s="19" t="s">
        <v>582</v>
      </c>
      <c r="C275" s="19" t="s">
        <v>101</v>
      </c>
      <c r="D275" s="20">
        <v>1261</v>
      </c>
      <c r="E275" s="21">
        <v>0</v>
      </c>
      <c r="F275" s="21">
        <v>100</v>
      </c>
      <c r="G275" s="21">
        <v>114</v>
      </c>
      <c r="H275" s="21">
        <v>113</v>
      </c>
      <c r="I275" s="21">
        <v>115</v>
      </c>
      <c r="J275" s="21">
        <v>112</v>
      </c>
      <c r="K275" s="21">
        <v>110</v>
      </c>
      <c r="L275" s="21">
        <v>110</v>
      </c>
      <c r="M275" s="21">
        <v>112</v>
      </c>
      <c r="N275" s="21">
        <v>110</v>
      </c>
      <c r="O275" s="21">
        <v>77</v>
      </c>
      <c r="P275" s="21">
        <v>68</v>
      </c>
      <c r="Q275" s="21">
        <v>61</v>
      </c>
      <c r="R275" s="21">
        <v>59</v>
      </c>
      <c r="S275" s="21">
        <v>0</v>
      </c>
    </row>
    <row r="276" spans="1:19">
      <c r="A276" s="19" t="s">
        <v>583</v>
      </c>
      <c r="B276" s="19" t="s">
        <v>584</v>
      </c>
      <c r="C276" s="19" t="s">
        <v>101</v>
      </c>
      <c r="D276" s="20">
        <v>447</v>
      </c>
      <c r="E276" s="21">
        <v>0</v>
      </c>
      <c r="F276" s="21">
        <v>50</v>
      </c>
      <c r="G276" s="21">
        <v>50</v>
      </c>
      <c r="H276" s="21">
        <v>50</v>
      </c>
      <c r="I276" s="21">
        <v>51</v>
      </c>
      <c r="J276" s="21">
        <v>50</v>
      </c>
      <c r="K276" s="21">
        <v>52</v>
      </c>
      <c r="L276" s="21">
        <v>48</v>
      </c>
      <c r="M276" s="21">
        <v>50</v>
      </c>
      <c r="N276" s="21">
        <v>46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</row>
    <row r="277" spans="1:19">
      <c r="A277" s="19" t="s">
        <v>585</v>
      </c>
      <c r="B277" s="19" t="s">
        <v>586</v>
      </c>
      <c r="C277" s="19" t="s">
        <v>120</v>
      </c>
      <c r="D277" s="20">
        <v>680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96</v>
      </c>
      <c r="L277" s="21">
        <v>100</v>
      </c>
      <c r="M277" s="21">
        <v>98</v>
      </c>
      <c r="N277" s="21">
        <v>84</v>
      </c>
      <c r="O277" s="21">
        <v>76</v>
      </c>
      <c r="P277" s="21">
        <v>78</v>
      </c>
      <c r="Q277" s="21">
        <v>78</v>
      </c>
      <c r="R277" s="21">
        <v>70</v>
      </c>
      <c r="S277" s="21">
        <v>0</v>
      </c>
    </row>
    <row r="278" spans="1:19">
      <c r="A278" s="19" t="s">
        <v>587</v>
      </c>
      <c r="B278" s="19" t="s">
        <v>588</v>
      </c>
      <c r="C278" s="19" t="s">
        <v>87</v>
      </c>
      <c r="D278" s="20">
        <v>218</v>
      </c>
      <c r="E278" s="21">
        <v>0</v>
      </c>
      <c r="F278" s="21">
        <v>20</v>
      </c>
      <c r="G278" s="21">
        <v>20</v>
      </c>
      <c r="H278" s="21">
        <v>21</v>
      </c>
      <c r="I278" s="21">
        <v>21</v>
      </c>
      <c r="J278" s="21">
        <v>21</v>
      </c>
      <c r="K278" s="21">
        <v>23</v>
      </c>
      <c r="L278" s="21">
        <v>31</v>
      </c>
      <c r="M278" s="21">
        <v>32</v>
      </c>
      <c r="N278" s="21">
        <v>29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</row>
    <row r="279" spans="1:19">
      <c r="A279" s="19" t="s">
        <v>589</v>
      </c>
      <c r="B279" s="19" t="s">
        <v>590</v>
      </c>
      <c r="C279" s="19" t="s">
        <v>120</v>
      </c>
      <c r="D279" s="20">
        <v>359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105</v>
      </c>
      <c r="P279" s="21">
        <v>88</v>
      </c>
      <c r="Q279" s="21">
        <v>79</v>
      </c>
      <c r="R279" s="21">
        <v>87</v>
      </c>
      <c r="S279" s="21">
        <v>0</v>
      </c>
    </row>
    <row r="280" spans="1:19">
      <c r="A280" s="19" t="s">
        <v>591</v>
      </c>
      <c r="B280" s="19" t="s">
        <v>592</v>
      </c>
      <c r="C280" s="19" t="s">
        <v>81</v>
      </c>
      <c r="D280" s="20">
        <v>702</v>
      </c>
      <c r="E280" s="21">
        <v>0</v>
      </c>
      <c r="F280" s="21">
        <v>78</v>
      </c>
      <c r="G280" s="21">
        <v>81</v>
      </c>
      <c r="H280" s="21">
        <v>88</v>
      </c>
      <c r="I280" s="21">
        <v>87</v>
      </c>
      <c r="J280" s="21">
        <v>85</v>
      </c>
      <c r="K280" s="21">
        <v>78</v>
      </c>
      <c r="L280" s="21">
        <v>86</v>
      </c>
      <c r="M280" s="21">
        <v>51</v>
      </c>
      <c r="N280" s="21">
        <v>68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</row>
    <row r="281" spans="1:19">
      <c r="A281" s="19" t="s">
        <v>593</v>
      </c>
      <c r="B281" s="19" t="s">
        <v>594</v>
      </c>
      <c r="C281" s="19" t="s">
        <v>84</v>
      </c>
      <c r="D281" s="20">
        <v>717</v>
      </c>
      <c r="E281" s="21">
        <v>85</v>
      </c>
      <c r="F281" s="21">
        <v>84</v>
      </c>
      <c r="G281" s="21">
        <v>84</v>
      </c>
      <c r="H281" s="21">
        <v>84</v>
      </c>
      <c r="I281" s="21">
        <v>84</v>
      </c>
      <c r="J281" s="21">
        <v>78</v>
      </c>
      <c r="K281" s="21">
        <v>56</v>
      </c>
      <c r="L281" s="21">
        <v>55</v>
      </c>
      <c r="M281" s="21">
        <v>52</v>
      </c>
      <c r="N281" s="21">
        <v>55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</row>
    <row r="282" spans="1:19">
      <c r="A282" s="19" t="s">
        <v>595</v>
      </c>
      <c r="B282" s="19" t="s">
        <v>596</v>
      </c>
      <c r="C282" s="19" t="s">
        <v>84</v>
      </c>
      <c r="D282" s="20">
        <v>306</v>
      </c>
      <c r="E282" s="21">
        <v>0</v>
      </c>
      <c r="F282" s="21">
        <v>34</v>
      </c>
      <c r="G282" s="21">
        <v>36</v>
      </c>
      <c r="H282" s="21">
        <v>35</v>
      </c>
      <c r="I282" s="21">
        <v>36</v>
      </c>
      <c r="J282" s="21">
        <v>33</v>
      </c>
      <c r="K282" s="21">
        <v>34</v>
      </c>
      <c r="L282" s="21">
        <v>33</v>
      </c>
      <c r="M282" s="21">
        <v>31</v>
      </c>
      <c r="N282" s="21">
        <v>34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</row>
    <row r="283" spans="1:19">
      <c r="A283" s="19" t="s">
        <v>597</v>
      </c>
      <c r="B283" s="19" t="s">
        <v>598</v>
      </c>
      <c r="C283" s="19" t="s">
        <v>91</v>
      </c>
      <c r="D283" s="20">
        <v>817</v>
      </c>
      <c r="E283" s="21">
        <v>40</v>
      </c>
      <c r="F283" s="21">
        <v>97</v>
      </c>
      <c r="G283" s="21">
        <v>88</v>
      </c>
      <c r="H283" s="21">
        <v>95</v>
      </c>
      <c r="I283" s="21">
        <v>97</v>
      </c>
      <c r="J283" s="21">
        <v>86</v>
      </c>
      <c r="K283" s="21">
        <v>89</v>
      </c>
      <c r="L283" s="21">
        <v>84</v>
      </c>
      <c r="M283" s="21">
        <v>70</v>
      </c>
      <c r="N283" s="21">
        <v>71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</row>
    <row r="284" spans="1:19">
      <c r="A284" s="19" t="s">
        <v>599</v>
      </c>
      <c r="B284" s="19" t="s">
        <v>600</v>
      </c>
      <c r="C284" s="19" t="s">
        <v>91</v>
      </c>
      <c r="D284" s="20">
        <v>94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26</v>
      </c>
      <c r="P284" s="21">
        <v>30</v>
      </c>
      <c r="Q284" s="21">
        <v>16</v>
      </c>
      <c r="R284" s="21">
        <v>22</v>
      </c>
      <c r="S284" s="21">
        <v>0</v>
      </c>
    </row>
    <row r="285" spans="1:19">
      <c r="A285" s="19" t="s">
        <v>601</v>
      </c>
      <c r="B285" s="19" t="s">
        <v>602</v>
      </c>
      <c r="C285" s="19" t="s">
        <v>120</v>
      </c>
      <c r="D285" s="20">
        <v>505</v>
      </c>
      <c r="E285" s="21">
        <v>0</v>
      </c>
      <c r="F285" s="21">
        <v>75</v>
      </c>
      <c r="G285" s="21">
        <v>75</v>
      </c>
      <c r="H285" s="21">
        <v>76</v>
      </c>
      <c r="I285" s="21">
        <v>0</v>
      </c>
      <c r="J285" s="21">
        <v>0</v>
      </c>
      <c r="K285" s="21">
        <v>70</v>
      </c>
      <c r="L285" s="21">
        <v>78</v>
      </c>
      <c r="M285" s="21">
        <v>69</v>
      </c>
      <c r="N285" s="21">
        <v>62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</row>
    <row r="286" spans="1:19">
      <c r="A286" s="19" t="s">
        <v>603</v>
      </c>
      <c r="B286" s="19" t="s">
        <v>604</v>
      </c>
      <c r="C286" s="19" t="s">
        <v>84</v>
      </c>
      <c r="D286" s="20">
        <v>230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49</v>
      </c>
      <c r="K286" s="21">
        <v>47</v>
      </c>
      <c r="L286" s="21">
        <v>50</v>
      </c>
      <c r="M286" s="21">
        <v>44</v>
      </c>
      <c r="N286" s="21">
        <v>40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</row>
    <row r="287" spans="1:19">
      <c r="A287" s="19" t="s">
        <v>605</v>
      </c>
      <c r="B287" s="19" t="s">
        <v>606</v>
      </c>
      <c r="C287" s="19" t="s">
        <v>189</v>
      </c>
      <c r="D287" s="20">
        <v>173</v>
      </c>
      <c r="E287" s="21">
        <v>0</v>
      </c>
      <c r="F287" s="21">
        <v>14</v>
      </c>
      <c r="G287" s="21">
        <v>15</v>
      </c>
      <c r="H287" s="21">
        <v>16</v>
      </c>
      <c r="I287" s="21">
        <v>15</v>
      </c>
      <c r="J287" s="21">
        <v>15</v>
      </c>
      <c r="K287" s="21">
        <v>18</v>
      </c>
      <c r="L287" s="21">
        <v>14</v>
      </c>
      <c r="M287" s="21">
        <v>14</v>
      </c>
      <c r="N287" s="21">
        <v>15</v>
      </c>
      <c r="O287" s="21">
        <v>3</v>
      </c>
      <c r="P287" s="21">
        <v>7</v>
      </c>
      <c r="Q287" s="21">
        <v>15</v>
      </c>
      <c r="R287" s="21">
        <v>12</v>
      </c>
      <c r="S287" s="21">
        <v>0</v>
      </c>
    </row>
    <row r="288" spans="1:19">
      <c r="A288" s="19" t="s">
        <v>607</v>
      </c>
      <c r="B288" s="19" t="s">
        <v>608</v>
      </c>
      <c r="C288" s="19" t="s">
        <v>98</v>
      </c>
      <c r="D288" s="20">
        <v>97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49</v>
      </c>
      <c r="R288" s="21">
        <v>48</v>
      </c>
      <c r="S288" s="21">
        <v>0</v>
      </c>
    </row>
    <row r="289" spans="1:19">
      <c r="A289" s="19" t="s">
        <v>609</v>
      </c>
      <c r="B289" s="19" t="s">
        <v>610</v>
      </c>
      <c r="C289" s="19" t="s">
        <v>120</v>
      </c>
      <c r="D289" s="20">
        <v>1145</v>
      </c>
      <c r="E289" s="21">
        <v>54</v>
      </c>
      <c r="F289" s="21">
        <v>72</v>
      </c>
      <c r="G289" s="21">
        <v>96</v>
      </c>
      <c r="H289" s="21">
        <v>95</v>
      </c>
      <c r="I289" s="21">
        <v>73</v>
      </c>
      <c r="J289" s="21">
        <v>73</v>
      </c>
      <c r="K289" s="21">
        <v>93</v>
      </c>
      <c r="L289" s="21">
        <v>96</v>
      </c>
      <c r="M289" s="21">
        <v>92</v>
      </c>
      <c r="N289" s="21">
        <v>94</v>
      </c>
      <c r="O289" s="21">
        <v>93</v>
      </c>
      <c r="P289" s="21">
        <v>72</v>
      </c>
      <c r="Q289" s="21">
        <v>81</v>
      </c>
      <c r="R289" s="21">
        <v>61</v>
      </c>
      <c r="S289" s="21">
        <v>0</v>
      </c>
    </row>
    <row r="290" spans="1:19">
      <c r="A290" s="19" t="s">
        <v>611</v>
      </c>
      <c r="B290" s="19" t="s">
        <v>612</v>
      </c>
      <c r="C290" s="19" t="s">
        <v>91</v>
      </c>
      <c r="D290" s="20">
        <v>1486</v>
      </c>
      <c r="E290" s="21">
        <v>0</v>
      </c>
      <c r="F290" s="21">
        <v>124</v>
      </c>
      <c r="G290" s="21">
        <v>120</v>
      </c>
      <c r="H290" s="21">
        <v>120</v>
      </c>
      <c r="I290" s="21">
        <v>129</v>
      </c>
      <c r="J290" s="21">
        <v>135</v>
      </c>
      <c r="K290" s="21">
        <v>143</v>
      </c>
      <c r="L290" s="21">
        <v>126</v>
      </c>
      <c r="M290" s="21">
        <v>105</v>
      </c>
      <c r="N290" s="21">
        <v>97</v>
      </c>
      <c r="O290" s="21">
        <v>106</v>
      </c>
      <c r="P290" s="21">
        <v>95</v>
      </c>
      <c r="Q290" s="21">
        <v>90</v>
      </c>
      <c r="R290" s="21">
        <v>96</v>
      </c>
      <c r="S290" s="21">
        <v>0</v>
      </c>
    </row>
    <row r="291" spans="1:19">
      <c r="A291" s="19" t="s">
        <v>613</v>
      </c>
      <c r="B291" s="19" t="s">
        <v>614</v>
      </c>
      <c r="C291" s="19" t="s">
        <v>98</v>
      </c>
      <c r="D291" s="20">
        <v>370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72</v>
      </c>
      <c r="N291" s="21">
        <v>71</v>
      </c>
      <c r="O291" s="21">
        <v>74</v>
      </c>
      <c r="P291" s="21">
        <v>69</v>
      </c>
      <c r="Q291" s="21">
        <v>34</v>
      </c>
      <c r="R291" s="21">
        <v>50</v>
      </c>
      <c r="S291" s="21">
        <v>0</v>
      </c>
    </row>
    <row r="292" spans="1:19">
      <c r="A292" s="19" t="s">
        <v>615</v>
      </c>
      <c r="B292" s="19" t="s">
        <v>616</v>
      </c>
      <c r="C292" s="19" t="s">
        <v>84</v>
      </c>
      <c r="D292" s="20">
        <v>567</v>
      </c>
      <c r="E292" s="21">
        <v>0</v>
      </c>
      <c r="F292" s="21">
        <v>89</v>
      </c>
      <c r="G292" s="21">
        <v>91</v>
      </c>
      <c r="H292" s="21">
        <v>96</v>
      </c>
      <c r="I292" s="21">
        <v>99</v>
      </c>
      <c r="J292" s="21">
        <v>94</v>
      </c>
      <c r="K292" s="21">
        <v>98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</row>
    <row r="293" spans="1:19">
      <c r="A293" s="19" t="s">
        <v>617</v>
      </c>
      <c r="B293" s="19" t="s">
        <v>618</v>
      </c>
      <c r="C293" s="19" t="s">
        <v>91</v>
      </c>
      <c r="D293" s="20">
        <v>395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69</v>
      </c>
      <c r="N293" s="21">
        <v>64</v>
      </c>
      <c r="O293" s="21">
        <v>63</v>
      </c>
      <c r="P293" s="21">
        <v>64</v>
      </c>
      <c r="Q293" s="21">
        <v>73</v>
      </c>
      <c r="R293" s="21">
        <v>62</v>
      </c>
      <c r="S293" s="21">
        <v>0</v>
      </c>
    </row>
    <row r="294" spans="1:19">
      <c r="A294" s="19" t="s">
        <v>619</v>
      </c>
      <c r="B294" s="19" t="s">
        <v>620</v>
      </c>
      <c r="C294" s="19" t="s">
        <v>87</v>
      </c>
      <c r="D294" s="20">
        <v>398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68</v>
      </c>
      <c r="N294" s="21">
        <v>68</v>
      </c>
      <c r="O294" s="21">
        <v>69</v>
      </c>
      <c r="P294" s="21">
        <v>68</v>
      </c>
      <c r="Q294" s="21">
        <v>61</v>
      </c>
      <c r="R294" s="21">
        <v>64</v>
      </c>
      <c r="S294" s="21">
        <v>0</v>
      </c>
    </row>
    <row r="295" spans="1:19">
      <c r="A295" s="19" t="s">
        <v>621</v>
      </c>
      <c r="B295" s="19" t="s">
        <v>622</v>
      </c>
      <c r="C295" s="19" t="s">
        <v>120</v>
      </c>
      <c r="D295" s="20">
        <v>472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183</v>
      </c>
      <c r="M295" s="21">
        <v>168</v>
      </c>
      <c r="N295" s="21">
        <v>121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</row>
    <row r="296" spans="1:19">
      <c r="A296" s="19" t="s">
        <v>623</v>
      </c>
      <c r="B296" s="19" t="s">
        <v>624</v>
      </c>
      <c r="C296" s="19" t="s">
        <v>120</v>
      </c>
      <c r="D296" s="20">
        <v>955</v>
      </c>
      <c r="E296" s="21">
        <v>140</v>
      </c>
      <c r="F296" s="21">
        <v>142</v>
      </c>
      <c r="G296" s="21">
        <v>144</v>
      </c>
      <c r="H296" s="21">
        <v>119</v>
      </c>
      <c r="I296" s="21">
        <v>121</v>
      </c>
      <c r="J296" s="21">
        <v>115</v>
      </c>
      <c r="K296" s="21">
        <v>104</v>
      </c>
      <c r="L296" s="21">
        <v>70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</row>
    <row r="297" spans="1:19">
      <c r="A297" s="19" t="s">
        <v>625</v>
      </c>
      <c r="B297" s="19" t="s">
        <v>626</v>
      </c>
      <c r="C297" s="19" t="s">
        <v>84</v>
      </c>
      <c r="D297" s="20">
        <v>288</v>
      </c>
      <c r="E297" s="21">
        <v>0</v>
      </c>
      <c r="F297" s="21">
        <v>32</v>
      </c>
      <c r="G297" s="21">
        <v>32</v>
      </c>
      <c r="H297" s="21">
        <v>34</v>
      </c>
      <c r="I297" s="21">
        <v>31</v>
      </c>
      <c r="J297" s="21">
        <v>33</v>
      </c>
      <c r="K297" s="21">
        <v>33</v>
      </c>
      <c r="L297" s="21">
        <v>30</v>
      </c>
      <c r="M297" s="21">
        <v>31</v>
      </c>
      <c r="N297" s="21">
        <v>32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</row>
    <row r="298" spans="1:19">
      <c r="A298" s="19" t="s">
        <v>627</v>
      </c>
      <c r="B298" s="19" t="s">
        <v>628</v>
      </c>
      <c r="C298" s="19" t="s">
        <v>75</v>
      </c>
      <c r="D298" s="20">
        <v>665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90</v>
      </c>
      <c r="L298" s="21">
        <v>89</v>
      </c>
      <c r="M298" s="21">
        <v>89</v>
      </c>
      <c r="N298" s="21">
        <v>90</v>
      </c>
      <c r="O298" s="21">
        <v>90</v>
      </c>
      <c r="P298" s="21">
        <v>75</v>
      </c>
      <c r="Q298" s="21">
        <v>73</v>
      </c>
      <c r="R298" s="21">
        <v>69</v>
      </c>
      <c r="S298" s="21">
        <v>0</v>
      </c>
    </row>
    <row r="299" spans="1:19">
      <c r="A299" s="19" t="s">
        <v>629</v>
      </c>
      <c r="B299" s="19" t="s">
        <v>630</v>
      </c>
      <c r="C299" s="19" t="s">
        <v>120</v>
      </c>
      <c r="D299" s="20">
        <v>1306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244</v>
      </c>
      <c r="L299" s="21">
        <v>242</v>
      </c>
      <c r="M299" s="21">
        <v>246</v>
      </c>
      <c r="N299" s="21">
        <v>241</v>
      </c>
      <c r="O299" s="21">
        <v>224</v>
      </c>
      <c r="P299" s="21">
        <v>109</v>
      </c>
      <c r="Q299" s="21">
        <v>0</v>
      </c>
      <c r="R299" s="21">
        <v>0</v>
      </c>
      <c r="S299" s="21">
        <v>0</v>
      </c>
    </row>
    <row r="300" spans="1:19">
      <c r="A300" s="19" t="s">
        <v>631</v>
      </c>
      <c r="B300" s="19" t="s">
        <v>632</v>
      </c>
      <c r="C300" s="19" t="s">
        <v>84</v>
      </c>
      <c r="D300" s="20">
        <v>442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72</v>
      </c>
      <c r="M300" s="21">
        <v>72</v>
      </c>
      <c r="N300" s="21">
        <v>72</v>
      </c>
      <c r="O300" s="21">
        <v>82</v>
      </c>
      <c r="P300" s="21">
        <v>60</v>
      </c>
      <c r="Q300" s="21">
        <v>40</v>
      </c>
      <c r="R300" s="21">
        <v>44</v>
      </c>
      <c r="S300" s="21">
        <v>0</v>
      </c>
    </row>
    <row r="301" spans="1:19">
      <c r="A301" s="19" t="s">
        <v>633</v>
      </c>
      <c r="B301" s="19" t="s">
        <v>634</v>
      </c>
      <c r="C301" s="19" t="s">
        <v>98</v>
      </c>
      <c r="D301" s="20">
        <v>667</v>
      </c>
      <c r="E301" s="21">
        <v>0</v>
      </c>
      <c r="F301" s="21">
        <v>56</v>
      </c>
      <c r="G301" s="21">
        <v>93</v>
      </c>
      <c r="H301" s="21">
        <v>85</v>
      </c>
      <c r="I301" s="21">
        <v>85</v>
      </c>
      <c r="J301" s="21">
        <v>81</v>
      </c>
      <c r="K301" s="21">
        <v>80</v>
      </c>
      <c r="L301" s="21">
        <v>69</v>
      </c>
      <c r="M301" s="21">
        <v>67</v>
      </c>
      <c r="N301" s="21">
        <v>51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</row>
    <row r="302" spans="1:19">
      <c r="A302" s="19" t="s">
        <v>635</v>
      </c>
      <c r="B302" s="19" t="s">
        <v>636</v>
      </c>
      <c r="C302" s="19" t="s">
        <v>91</v>
      </c>
      <c r="D302" s="20">
        <v>1135</v>
      </c>
      <c r="E302" s="21">
        <v>0</v>
      </c>
      <c r="F302" s="21">
        <v>80</v>
      </c>
      <c r="G302" s="21">
        <v>86</v>
      </c>
      <c r="H302" s="21">
        <v>86</v>
      </c>
      <c r="I302" s="21">
        <v>94</v>
      </c>
      <c r="J302" s="21">
        <v>95</v>
      </c>
      <c r="K302" s="21">
        <v>98</v>
      </c>
      <c r="L302" s="21">
        <v>90</v>
      </c>
      <c r="M302" s="21">
        <v>95</v>
      </c>
      <c r="N302" s="21">
        <v>100</v>
      </c>
      <c r="O302" s="21">
        <v>82</v>
      </c>
      <c r="P302" s="21">
        <v>85</v>
      </c>
      <c r="Q302" s="21">
        <v>71</v>
      </c>
      <c r="R302" s="21">
        <v>73</v>
      </c>
      <c r="S302" s="21">
        <v>0</v>
      </c>
    </row>
    <row r="303" spans="1:19">
      <c r="A303" s="19" t="s">
        <v>637</v>
      </c>
      <c r="B303" s="19" t="s">
        <v>638</v>
      </c>
      <c r="C303" s="19" t="s">
        <v>75</v>
      </c>
      <c r="D303" s="20">
        <v>758</v>
      </c>
      <c r="E303" s="21">
        <v>0</v>
      </c>
      <c r="F303" s="21">
        <v>72</v>
      </c>
      <c r="G303" s="21">
        <v>51</v>
      </c>
      <c r="H303" s="21">
        <v>50</v>
      </c>
      <c r="I303" s="21">
        <v>50</v>
      </c>
      <c r="J303" s="21">
        <v>50</v>
      </c>
      <c r="K303" s="21">
        <v>53</v>
      </c>
      <c r="L303" s="21">
        <v>53</v>
      </c>
      <c r="M303" s="21">
        <v>65</v>
      </c>
      <c r="N303" s="21">
        <v>66</v>
      </c>
      <c r="O303" s="21">
        <v>83</v>
      </c>
      <c r="P303" s="21">
        <v>59</v>
      </c>
      <c r="Q303" s="21">
        <v>57</v>
      </c>
      <c r="R303" s="21">
        <v>49</v>
      </c>
      <c r="S303" s="21">
        <v>0</v>
      </c>
    </row>
    <row r="304" spans="1:19">
      <c r="A304" s="19" t="s">
        <v>639</v>
      </c>
      <c r="B304" s="19" t="s">
        <v>640</v>
      </c>
      <c r="C304" s="19" t="s">
        <v>103</v>
      </c>
      <c r="D304" s="20">
        <v>804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217</v>
      </c>
      <c r="P304" s="21">
        <v>214</v>
      </c>
      <c r="Q304" s="21">
        <v>191</v>
      </c>
      <c r="R304" s="21">
        <v>182</v>
      </c>
      <c r="S304" s="21">
        <v>0</v>
      </c>
    </row>
    <row r="305" spans="1:19">
      <c r="A305" s="19" t="s">
        <v>641</v>
      </c>
      <c r="B305" s="19" t="s">
        <v>642</v>
      </c>
      <c r="C305" s="19" t="s">
        <v>78</v>
      </c>
      <c r="D305" s="20">
        <v>1111</v>
      </c>
      <c r="E305" s="21">
        <v>0</v>
      </c>
      <c r="F305" s="21">
        <v>106</v>
      </c>
      <c r="G305" s="21">
        <v>106</v>
      </c>
      <c r="H305" s="21">
        <v>107</v>
      </c>
      <c r="I305" s="21">
        <v>106</v>
      </c>
      <c r="J305" s="21">
        <v>100</v>
      </c>
      <c r="K305" s="21">
        <v>100</v>
      </c>
      <c r="L305" s="21">
        <v>100</v>
      </c>
      <c r="M305" s="21">
        <v>100</v>
      </c>
      <c r="N305" s="21">
        <v>99</v>
      </c>
      <c r="O305" s="21">
        <v>62</v>
      </c>
      <c r="P305" s="21">
        <v>76</v>
      </c>
      <c r="Q305" s="21">
        <v>49</v>
      </c>
      <c r="R305" s="21">
        <v>0</v>
      </c>
      <c r="S305" s="21">
        <v>0</v>
      </c>
    </row>
    <row r="306" spans="1:19">
      <c r="A306" s="19" t="s">
        <v>643</v>
      </c>
      <c r="B306" s="19" t="s">
        <v>644</v>
      </c>
      <c r="C306" s="19" t="s">
        <v>81</v>
      </c>
      <c r="D306" s="20">
        <v>366</v>
      </c>
      <c r="E306" s="21">
        <v>0</v>
      </c>
      <c r="F306" s="21">
        <v>62</v>
      </c>
      <c r="G306" s="21">
        <v>63</v>
      </c>
      <c r="H306" s="21">
        <v>59</v>
      </c>
      <c r="I306" s="21">
        <v>61</v>
      </c>
      <c r="J306" s="21">
        <v>61</v>
      </c>
      <c r="K306" s="21">
        <v>60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</row>
    <row r="307" spans="1:19">
      <c r="A307" s="19" t="s">
        <v>645</v>
      </c>
      <c r="B307" s="19" t="s">
        <v>646</v>
      </c>
      <c r="C307" s="19" t="s">
        <v>84</v>
      </c>
      <c r="D307" s="20">
        <v>170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113</v>
      </c>
      <c r="P307" s="21">
        <v>15</v>
      </c>
      <c r="Q307" s="21">
        <v>17</v>
      </c>
      <c r="R307" s="21">
        <v>25</v>
      </c>
      <c r="S307" s="21">
        <v>0</v>
      </c>
    </row>
    <row r="308" spans="1:19">
      <c r="A308" s="19" t="s">
        <v>647</v>
      </c>
      <c r="B308" s="19" t="s">
        <v>648</v>
      </c>
      <c r="C308" s="19" t="s">
        <v>91</v>
      </c>
      <c r="D308" s="20">
        <v>543</v>
      </c>
      <c r="E308" s="21">
        <v>0</v>
      </c>
      <c r="F308" s="21">
        <v>65</v>
      </c>
      <c r="G308" s="21">
        <v>66</v>
      </c>
      <c r="H308" s="21">
        <v>66</v>
      </c>
      <c r="I308" s="21">
        <v>0</v>
      </c>
      <c r="J308" s="21">
        <v>0</v>
      </c>
      <c r="K308" s="21">
        <v>0</v>
      </c>
      <c r="L308" s="21">
        <v>0</v>
      </c>
      <c r="M308" s="21">
        <v>69</v>
      </c>
      <c r="N308" s="21">
        <v>71</v>
      </c>
      <c r="O308" s="21">
        <v>64</v>
      </c>
      <c r="P308" s="21">
        <v>62</v>
      </c>
      <c r="Q308" s="21">
        <v>39</v>
      </c>
      <c r="R308" s="21">
        <v>41</v>
      </c>
      <c r="S308" s="21">
        <v>0</v>
      </c>
    </row>
    <row r="309" spans="1:19">
      <c r="A309" s="19" t="s">
        <v>649</v>
      </c>
      <c r="B309" s="19" t="s">
        <v>650</v>
      </c>
      <c r="C309" s="19" t="s">
        <v>78</v>
      </c>
      <c r="D309" s="20">
        <v>507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80</v>
      </c>
      <c r="L309" s="21">
        <v>90</v>
      </c>
      <c r="M309" s="21">
        <v>80</v>
      </c>
      <c r="N309" s="21">
        <v>77</v>
      </c>
      <c r="O309" s="21">
        <v>41</v>
      </c>
      <c r="P309" s="21">
        <v>46</v>
      </c>
      <c r="Q309" s="21">
        <v>43</v>
      </c>
      <c r="R309" s="21">
        <v>50</v>
      </c>
      <c r="S309" s="21">
        <v>0</v>
      </c>
    </row>
    <row r="310" spans="1:19">
      <c r="A310" s="19" t="s">
        <v>651</v>
      </c>
      <c r="B310" s="19" t="s">
        <v>652</v>
      </c>
      <c r="C310" s="19" t="s">
        <v>87</v>
      </c>
      <c r="D310" s="20">
        <v>471</v>
      </c>
      <c r="E310" s="21">
        <v>0</v>
      </c>
      <c r="F310" s="21">
        <v>44</v>
      </c>
      <c r="G310" s="21">
        <v>44</v>
      </c>
      <c r="H310" s="21">
        <v>45</v>
      </c>
      <c r="I310" s="21">
        <v>45</v>
      </c>
      <c r="J310" s="21">
        <v>43</v>
      </c>
      <c r="K310" s="21">
        <v>39</v>
      </c>
      <c r="L310" s="21">
        <v>58</v>
      </c>
      <c r="M310" s="21">
        <v>49</v>
      </c>
      <c r="N310" s="21">
        <v>44</v>
      </c>
      <c r="O310" s="21">
        <v>14</v>
      </c>
      <c r="P310" s="21">
        <v>20</v>
      </c>
      <c r="Q310" s="21">
        <v>15</v>
      </c>
      <c r="R310" s="21">
        <v>11</v>
      </c>
      <c r="S310" s="21">
        <v>0</v>
      </c>
    </row>
    <row r="311" spans="1:19">
      <c r="A311" s="19" t="s">
        <v>653</v>
      </c>
      <c r="B311" s="19" t="s">
        <v>654</v>
      </c>
      <c r="C311" s="19" t="s">
        <v>81</v>
      </c>
      <c r="D311" s="20">
        <v>313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88</v>
      </c>
      <c r="L311" s="21">
        <v>89</v>
      </c>
      <c r="M311" s="21">
        <v>79</v>
      </c>
      <c r="N311" s="21">
        <v>57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</row>
    <row r="312" spans="1:19">
      <c r="A312" s="19" t="s">
        <v>655</v>
      </c>
      <c r="B312" s="19" t="s">
        <v>656</v>
      </c>
      <c r="C312" s="19" t="s">
        <v>81</v>
      </c>
      <c r="D312" s="20">
        <v>478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109</v>
      </c>
      <c r="M312" s="21">
        <v>86</v>
      </c>
      <c r="N312" s="21">
        <v>86</v>
      </c>
      <c r="O312" s="21">
        <v>81</v>
      </c>
      <c r="P312" s="21">
        <v>40</v>
      </c>
      <c r="Q312" s="21">
        <v>37</v>
      </c>
      <c r="R312" s="21">
        <v>39</v>
      </c>
      <c r="S312" s="21">
        <v>0</v>
      </c>
    </row>
    <row r="313" spans="1:19">
      <c r="A313" s="19" t="s">
        <v>657</v>
      </c>
      <c r="B313" s="19" t="s">
        <v>658</v>
      </c>
      <c r="C313" s="19" t="s">
        <v>91</v>
      </c>
      <c r="D313" s="20">
        <v>5588</v>
      </c>
      <c r="E313" s="21">
        <v>97</v>
      </c>
      <c r="F313" s="21">
        <v>330</v>
      </c>
      <c r="G313" s="21">
        <v>325</v>
      </c>
      <c r="H313" s="21">
        <v>372</v>
      </c>
      <c r="I313" s="21">
        <v>397</v>
      </c>
      <c r="J313" s="21">
        <v>412</v>
      </c>
      <c r="K313" s="21">
        <v>414</v>
      </c>
      <c r="L313" s="21">
        <v>466</v>
      </c>
      <c r="M313" s="21">
        <v>469</v>
      </c>
      <c r="N313" s="21">
        <v>442</v>
      </c>
      <c r="O313" s="21">
        <v>448</v>
      </c>
      <c r="P313" s="21">
        <v>492</v>
      </c>
      <c r="Q313" s="21">
        <v>456</v>
      </c>
      <c r="R313" s="21">
        <v>467</v>
      </c>
      <c r="S313" s="21">
        <v>1</v>
      </c>
    </row>
    <row r="314" spans="1:19">
      <c r="A314" s="19" t="s">
        <v>659</v>
      </c>
      <c r="B314" s="19" t="s">
        <v>660</v>
      </c>
      <c r="C314" s="19" t="s">
        <v>155</v>
      </c>
      <c r="D314" s="20">
        <v>1317</v>
      </c>
      <c r="E314" s="21">
        <v>63</v>
      </c>
      <c r="F314" s="21">
        <v>93</v>
      </c>
      <c r="G314" s="21">
        <v>94</v>
      </c>
      <c r="H314" s="21">
        <v>116</v>
      </c>
      <c r="I314" s="21">
        <v>113</v>
      </c>
      <c r="J314" s="21">
        <v>110</v>
      </c>
      <c r="K314" s="21">
        <v>106</v>
      </c>
      <c r="L314" s="21">
        <v>91</v>
      </c>
      <c r="M314" s="21">
        <v>112</v>
      </c>
      <c r="N314" s="21">
        <v>96</v>
      </c>
      <c r="O314" s="21">
        <v>63</v>
      </c>
      <c r="P314" s="21">
        <v>94</v>
      </c>
      <c r="Q314" s="21">
        <v>84</v>
      </c>
      <c r="R314" s="21">
        <v>80</v>
      </c>
      <c r="S314" s="21">
        <v>2</v>
      </c>
    </row>
    <row r="315" spans="1:19">
      <c r="A315" s="19" t="s">
        <v>661</v>
      </c>
      <c r="B315" s="19" t="s">
        <v>662</v>
      </c>
      <c r="C315" s="19" t="s">
        <v>87</v>
      </c>
      <c r="D315" s="20">
        <v>1358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214</v>
      </c>
      <c r="N315" s="21">
        <v>218</v>
      </c>
      <c r="O315" s="21">
        <v>234</v>
      </c>
      <c r="P315" s="21">
        <v>220</v>
      </c>
      <c r="Q315" s="21">
        <v>237</v>
      </c>
      <c r="R315" s="21">
        <v>228</v>
      </c>
      <c r="S315" s="21">
        <v>7</v>
      </c>
    </row>
    <row r="316" spans="1:19">
      <c r="A316" s="19" t="s">
        <v>663</v>
      </c>
      <c r="B316" s="19" t="s">
        <v>664</v>
      </c>
      <c r="C316" s="19" t="s">
        <v>98</v>
      </c>
      <c r="D316" s="20">
        <v>2340</v>
      </c>
      <c r="E316" s="21">
        <v>58</v>
      </c>
      <c r="F316" s="21">
        <v>141</v>
      </c>
      <c r="G316" s="21">
        <v>165</v>
      </c>
      <c r="H316" s="21">
        <v>165</v>
      </c>
      <c r="I316" s="21">
        <v>176</v>
      </c>
      <c r="J316" s="21">
        <v>179</v>
      </c>
      <c r="K316" s="21">
        <v>184</v>
      </c>
      <c r="L316" s="21">
        <v>188</v>
      </c>
      <c r="M316" s="21">
        <v>178</v>
      </c>
      <c r="N316" s="21">
        <v>204</v>
      </c>
      <c r="O316" s="21">
        <v>172</v>
      </c>
      <c r="P316" s="21">
        <v>159</v>
      </c>
      <c r="Q316" s="21">
        <v>183</v>
      </c>
      <c r="R316" s="21">
        <v>179</v>
      </c>
      <c r="S316" s="21">
        <v>9</v>
      </c>
    </row>
    <row r="317" spans="1:19">
      <c r="A317" s="19" t="s">
        <v>665</v>
      </c>
      <c r="B317" s="19" t="s">
        <v>666</v>
      </c>
      <c r="C317" s="19" t="s">
        <v>98</v>
      </c>
      <c r="D317" s="20">
        <v>1466</v>
      </c>
      <c r="E317" s="21">
        <v>92</v>
      </c>
      <c r="F317" s="21">
        <v>116</v>
      </c>
      <c r="G317" s="21">
        <v>118</v>
      </c>
      <c r="H317" s="21">
        <v>111</v>
      </c>
      <c r="I317" s="21">
        <v>118</v>
      </c>
      <c r="J317" s="21">
        <v>122</v>
      </c>
      <c r="K317" s="21">
        <v>103</v>
      </c>
      <c r="L317" s="21">
        <v>109</v>
      </c>
      <c r="M317" s="21">
        <v>107</v>
      </c>
      <c r="N317" s="21">
        <v>112</v>
      </c>
      <c r="O317" s="21">
        <v>101</v>
      </c>
      <c r="P317" s="21">
        <v>76</v>
      </c>
      <c r="Q317" s="21">
        <v>98</v>
      </c>
      <c r="R317" s="21">
        <v>73</v>
      </c>
      <c r="S317" s="21">
        <v>10</v>
      </c>
    </row>
    <row r="318" spans="1:19">
      <c r="A318" s="19" t="s">
        <v>667</v>
      </c>
      <c r="B318" s="19" t="s">
        <v>668</v>
      </c>
      <c r="C318" s="19" t="s">
        <v>91</v>
      </c>
      <c r="D318" s="20">
        <v>1721</v>
      </c>
      <c r="E318" s="21">
        <v>63</v>
      </c>
      <c r="F318" s="21">
        <v>150</v>
      </c>
      <c r="G318" s="21">
        <v>136</v>
      </c>
      <c r="H318" s="21">
        <v>146</v>
      </c>
      <c r="I318" s="21">
        <v>141</v>
      </c>
      <c r="J318" s="21">
        <v>151</v>
      </c>
      <c r="K318" s="21">
        <v>130</v>
      </c>
      <c r="L318" s="21">
        <v>153</v>
      </c>
      <c r="M318" s="21">
        <v>113</v>
      </c>
      <c r="N318" s="21">
        <v>129</v>
      </c>
      <c r="O318" s="21">
        <v>108</v>
      </c>
      <c r="P318" s="21">
        <v>119</v>
      </c>
      <c r="Q318" s="21">
        <v>96</v>
      </c>
      <c r="R318" s="21">
        <v>86</v>
      </c>
      <c r="S318" s="21">
        <v>0</v>
      </c>
    </row>
    <row r="319" spans="1:19">
      <c r="A319" s="19" t="s">
        <v>669</v>
      </c>
      <c r="B319" s="19" t="s">
        <v>670</v>
      </c>
      <c r="C319" s="19" t="s">
        <v>155</v>
      </c>
      <c r="D319" s="20">
        <v>1286</v>
      </c>
      <c r="E319" s="21">
        <v>14</v>
      </c>
      <c r="F319" s="21">
        <v>71</v>
      </c>
      <c r="G319" s="21">
        <v>70</v>
      </c>
      <c r="H319" s="21">
        <v>62</v>
      </c>
      <c r="I319" s="21">
        <v>65</v>
      </c>
      <c r="J319" s="21">
        <v>70</v>
      </c>
      <c r="K319" s="21">
        <v>71</v>
      </c>
      <c r="L319" s="21">
        <v>93</v>
      </c>
      <c r="M319" s="21">
        <v>119</v>
      </c>
      <c r="N319" s="21">
        <v>104</v>
      </c>
      <c r="O319" s="21">
        <v>121</v>
      </c>
      <c r="P319" s="21">
        <v>142</v>
      </c>
      <c r="Q319" s="21">
        <v>125</v>
      </c>
      <c r="R319" s="21">
        <v>148</v>
      </c>
      <c r="S319" s="21">
        <v>11</v>
      </c>
    </row>
    <row r="320" spans="1:19">
      <c r="A320" s="19" t="s">
        <v>671</v>
      </c>
      <c r="B320" s="19" t="s">
        <v>672</v>
      </c>
      <c r="C320" s="19" t="s">
        <v>98</v>
      </c>
      <c r="D320" s="20">
        <v>584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88</v>
      </c>
      <c r="M320" s="21">
        <v>93</v>
      </c>
      <c r="N320" s="21">
        <v>87</v>
      </c>
      <c r="O320" s="21">
        <v>73</v>
      </c>
      <c r="P320" s="21">
        <v>77</v>
      </c>
      <c r="Q320" s="21">
        <v>79</v>
      </c>
      <c r="R320" s="21">
        <v>87</v>
      </c>
      <c r="S320" s="21">
        <v>0</v>
      </c>
    </row>
    <row r="321" spans="1:19">
      <c r="A321" s="19" t="s">
        <v>673</v>
      </c>
      <c r="B321" s="19" t="s">
        <v>674</v>
      </c>
      <c r="C321" s="19" t="s">
        <v>98</v>
      </c>
      <c r="D321" s="20">
        <v>1747</v>
      </c>
      <c r="E321" s="21">
        <v>71</v>
      </c>
      <c r="F321" s="21">
        <v>126</v>
      </c>
      <c r="G321" s="21">
        <v>156</v>
      </c>
      <c r="H321" s="21">
        <v>122</v>
      </c>
      <c r="I321" s="21">
        <v>132</v>
      </c>
      <c r="J321" s="21">
        <v>139</v>
      </c>
      <c r="K321" s="21">
        <v>121</v>
      </c>
      <c r="L321" s="21">
        <v>142</v>
      </c>
      <c r="M321" s="21">
        <v>152</v>
      </c>
      <c r="N321" s="21">
        <v>138</v>
      </c>
      <c r="O321" s="21">
        <v>112</v>
      </c>
      <c r="P321" s="21">
        <v>119</v>
      </c>
      <c r="Q321" s="21">
        <v>99</v>
      </c>
      <c r="R321" s="21">
        <v>115</v>
      </c>
      <c r="S321" s="21">
        <v>3</v>
      </c>
    </row>
    <row r="322" spans="1:19">
      <c r="A322" s="19" t="s">
        <v>675</v>
      </c>
      <c r="B322" s="19" t="s">
        <v>676</v>
      </c>
      <c r="C322" s="19" t="s">
        <v>78</v>
      </c>
      <c r="D322" s="20">
        <v>5346</v>
      </c>
      <c r="E322" s="21">
        <v>127</v>
      </c>
      <c r="F322" s="21">
        <v>385</v>
      </c>
      <c r="G322" s="21">
        <v>363</v>
      </c>
      <c r="H322" s="21">
        <v>372</v>
      </c>
      <c r="I322" s="21">
        <v>414</v>
      </c>
      <c r="J322" s="21">
        <v>460</v>
      </c>
      <c r="K322" s="21">
        <v>378</v>
      </c>
      <c r="L322" s="21">
        <v>443</v>
      </c>
      <c r="M322" s="21">
        <v>441</v>
      </c>
      <c r="N322" s="21">
        <v>443</v>
      </c>
      <c r="O322" s="21">
        <v>356</v>
      </c>
      <c r="P322" s="21">
        <v>405</v>
      </c>
      <c r="Q322" s="21">
        <v>356</v>
      </c>
      <c r="R322" s="21">
        <v>394</v>
      </c>
      <c r="S322" s="21">
        <v>9</v>
      </c>
    </row>
    <row r="323" spans="1:19">
      <c r="A323" s="19" t="s">
        <v>677</v>
      </c>
      <c r="B323" s="19" t="s">
        <v>678</v>
      </c>
      <c r="C323" s="19" t="s">
        <v>87</v>
      </c>
      <c r="D323" s="20">
        <v>140</v>
      </c>
      <c r="E323" s="21">
        <v>15</v>
      </c>
      <c r="F323" s="21">
        <v>22</v>
      </c>
      <c r="G323" s="21">
        <v>14</v>
      </c>
      <c r="H323" s="21">
        <v>19</v>
      </c>
      <c r="I323" s="21">
        <v>12</v>
      </c>
      <c r="J323" s="21">
        <v>19</v>
      </c>
      <c r="K323" s="21">
        <v>19</v>
      </c>
      <c r="L323" s="21">
        <v>20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</row>
    <row r="324" spans="1:19">
      <c r="A324" s="19" t="s">
        <v>679</v>
      </c>
      <c r="B324" s="19" t="s">
        <v>680</v>
      </c>
      <c r="C324" s="19" t="s">
        <v>155</v>
      </c>
      <c r="D324" s="20">
        <v>1620</v>
      </c>
      <c r="E324" s="21">
        <v>60</v>
      </c>
      <c r="F324" s="21">
        <v>108</v>
      </c>
      <c r="G324" s="21">
        <v>88</v>
      </c>
      <c r="H324" s="21">
        <v>91</v>
      </c>
      <c r="I324" s="21">
        <v>97</v>
      </c>
      <c r="J324" s="21">
        <v>114</v>
      </c>
      <c r="K324" s="21">
        <v>123</v>
      </c>
      <c r="L324" s="21">
        <v>111</v>
      </c>
      <c r="M324" s="21">
        <v>134</v>
      </c>
      <c r="N324" s="21">
        <v>151</v>
      </c>
      <c r="O324" s="21">
        <v>125</v>
      </c>
      <c r="P324" s="21">
        <v>158</v>
      </c>
      <c r="Q324" s="21">
        <v>121</v>
      </c>
      <c r="R324" s="21">
        <v>139</v>
      </c>
      <c r="S324" s="21">
        <v>0</v>
      </c>
    </row>
    <row r="325" spans="1:19">
      <c r="A325" s="19" t="s">
        <v>681</v>
      </c>
      <c r="B325" s="19" t="s">
        <v>682</v>
      </c>
      <c r="C325" s="19" t="s">
        <v>91</v>
      </c>
      <c r="D325" s="20">
        <v>1276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301</v>
      </c>
      <c r="P325" s="21">
        <v>334</v>
      </c>
      <c r="Q325" s="21">
        <v>325</v>
      </c>
      <c r="R325" s="21">
        <v>315</v>
      </c>
      <c r="S325" s="21">
        <v>1</v>
      </c>
    </row>
    <row r="326" spans="1:19">
      <c r="A326" s="19" t="s">
        <v>683</v>
      </c>
      <c r="B326" s="19" t="s">
        <v>684</v>
      </c>
      <c r="C326" s="19" t="s">
        <v>103</v>
      </c>
      <c r="D326" s="20">
        <v>3024</v>
      </c>
      <c r="E326" s="21">
        <v>76</v>
      </c>
      <c r="F326" s="21">
        <v>230</v>
      </c>
      <c r="G326" s="21">
        <v>263</v>
      </c>
      <c r="H326" s="21">
        <v>254</v>
      </c>
      <c r="I326" s="21">
        <v>260</v>
      </c>
      <c r="J326" s="21">
        <v>273</v>
      </c>
      <c r="K326" s="21">
        <v>242</v>
      </c>
      <c r="L326" s="21">
        <v>198</v>
      </c>
      <c r="M326" s="21">
        <v>229</v>
      </c>
      <c r="N326" s="21">
        <v>221</v>
      </c>
      <c r="O326" s="21">
        <v>194</v>
      </c>
      <c r="P326" s="21">
        <v>201</v>
      </c>
      <c r="Q326" s="21">
        <v>202</v>
      </c>
      <c r="R326" s="21">
        <v>181</v>
      </c>
      <c r="S326" s="21">
        <v>0</v>
      </c>
    </row>
    <row r="327" spans="1:19">
      <c r="A327" s="19" t="s">
        <v>685</v>
      </c>
      <c r="B327" s="19" t="s">
        <v>686</v>
      </c>
      <c r="C327" s="19" t="s">
        <v>78</v>
      </c>
      <c r="D327" s="20">
        <v>2883</v>
      </c>
      <c r="E327" s="21">
        <v>84</v>
      </c>
      <c r="F327" s="21">
        <v>173</v>
      </c>
      <c r="G327" s="21">
        <v>191</v>
      </c>
      <c r="H327" s="21">
        <v>181</v>
      </c>
      <c r="I327" s="21">
        <v>228</v>
      </c>
      <c r="J327" s="21">
        <v>211</v>
      </c>
      <c r="K327" s="21">
        <v>247</v>
      </c>
      <c r="L327" s="21">
        <v>240</v>
      </c>
      <c r="M327" s="21">
        <v>229</v>
      </c>
      <c r="N327" s="21">
        <v>255</v>
      </c>
      <c r="O327" s="21">
        <v>191</v>
      </c>
      <c r="P327" s="21">
        <v>219</v>
      </c>
      <c r="Q327" s="21">
        <v>207</v>
      </c>
      <c r="R327" s="21">
        <v>227</v>
      </c>
      <c r="S327" s="21">
        <v>0</v>
      </c>
    </row>
    <row r="328" spans="1:19">
      <c r="A328" s="19" t="s">
        <v>687</v>
      </c>
      <c r="B328" s="19" t="s">
        <v>688</v>
      </c>
      <c r="C328" s="19" t="s">
        <v>101</v>
      </c>
      <c r="D328" s="20">
        <v>1175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172</v>
      </c>
      <c r="M328" s="21">
        <v>174</v>
      </c>
      <c r="N328" s="21">
        <v>177</v>
      </c>
      <c r="O328" s="21">
        <v>173</v>
      </c>
      <c r="P328" s="21">
        <v>154</v>
      </c>
      <c r="Q328" s="21">
        <v>167</v>
      </c>
      <c r="R328" s="21">
        <v>158</v>
      </c>
      <c r="S328" s="21">
        <v>0</v>
      </c>
    </row>
    <row r="329" spans="1:19">
      <c r="A329" s="19" t="s">
        <v>689</v>
      </c>
      <c r="B329" s="19" t="s">
        <v>690</v>
      </c>
      <c r="C329" s="19" t="s">
        <v>98</v>
      </c>
      <c r="D329" s="20">
        <v>3963</v>
      </c>
      <c r="E329" s="21">
        <v>110</v>
      </c>
      <c r="F329" s="21">
        <v>242</v>
      </c>
      <c r="G329" s="21">
        <v>255</v>
      </c>
      <c r="H329" s="21">
        <v>283</v>
      </c>
      <c r="I329" s="21">
        <v>303</v>
      </c>
      <c r="J329" s="21">
        <v>283</v>
      </c>
      <c r="K329" s="21">
        <v>290</v>
      </c>
      <c r="L329" s="21">
        <v>322</v>
      </c>
      <c r="M329" s="21">
        <v>342</v>
      </c>
      <c r="N329" s="21">
        <v>367</v>
      </c>
      <c r="O329" s="21">
        <v>293</v>
      </c>
      <c r="P329" s="21">
        <v>269</v>
      </c>
      <c r="Q329" s="21">
        <v>303</v>
      </c>
      <c r="R329" s="21">
        <v>300</v>
      </c>
      <c r="S329" s="21">
        <v>1</v>
      </c>
    </row>
    <row r="330" spans="1:19">
      <c r="A330" s="19" t="s">
        <v>691</v>
      </c>
      <c r="B330" s="19" t="s">
        <v>692</v>
      </c>
      <c r="C330" s="19" t="s">
        <v>103</v>
      </c>
      <c r="D330" s="20">
        <v>1464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159</v>
      </c>
      <c r="M330" s="21">
        <v>183</v>
      </c>
      <c r="N330" s="21">
        <v>193</v>
      </c>
      <c r="O330" s="21">
        <v>219</v>
      </c>
      <c r="P330" s="21">
        <v>237</v>
      </c>
      <c r="Q330" s="21">
        <v>217</v>
      </c>
      <c r="R330" s="21">
        <v>251</v>
      </c>
      <c r="S330" s="21">
        <v>5</v>
      </c>
    </row>
    <row r="331" spans="1:19">
      <c r="A331" s="19" t="s">
        <v>693</v>
      </c>
      <c r="B331" s="19" t="s">
        <v>694</v>
      </c>
      <c r="C331" s="19" t="s">
        <v>155</v>
      </c>
      <c r="D331" s="20">
        <v>114</v>
      </c>
      <c r="E331" s="21">
        <v>20</v>
      </c>
      <c r="F331" s="21">
        <v>14</v>
      </c>
      <c r="G331" s="21">
        <v>12</v>
      </c>
      <c r="H331" s="21">
        <v>13</v>
      </c>
      <c r="I331" s="21">
        <v>16</v>
      </c>
      <c r="J331" s="21">
        <v>16</v>
      </c>
      <c r="K331" s="21">
        <v>12</v>
      </c>
      <c r="L331" s="21">
        <v>11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</row>
    <row r="332" spans="1:19">
      <c r="A332" s="19" t="s">
        <v>695</v>
      </c>
      <c r="B332" s="19" t="s">
        <v>696</v>
      </c>
      <c r="C332" s="19" t="s">
        <v>78</v>
      </c>
      <c r="D332" s="20">
        <v>2754</v>
      </c>
      <c r="E332" s="21">
        <v>42</v>
      </c>
      <c r="F332" s="21">
        <v>173</v>
      </c>
      <c r="G332" s="21">
        <v>219</v>
      </c>
      <c r="H332" s="21">
        <v>185</v>
      </c>
      <c r="I332" s="21">
        <v>201</v>
      </c>
      <c r="J332" s="21">
        <v>216</v>
      </c>
      <c r="K332" s="21">
        <v>254</v>
      </c>
      <c r="L332" s="21">
        <v>246</v>
      </c>
      <c r="M332" s="21">
        <v>235</v>
      </c>
      <c r="N332" s="21">
        <v>258</v>
      </c>
      <c r="O332" s="21">
        <v>182</v>
      </c>
      <c r="P332" s="21">
        <v>189</v>
      </c>
      <c r="Q332" s="21">
        <v>201</v>
      </c>
      <c r="R332" s="21">
        <v>153</v>
      </c>
      <c r="S332" s="21">
        <v>0</v>
      </c>
    </row>
    <row r="333" spans="1:19">
      <c r="A333" s="19" t="s">
        <v>697</v>
      </c>
      <c r="B333" s="19" t="s">
        <v>698</v>
      </c>
      <c r="C333" s="19" t="s">
        <v>162</v>
      </c>
      <c r="D333" s="20">
        <v>611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106</v>
      </c>
      <c r="N333" s="21">
        <v>127</v>
      </c>
      <c r="O333" s="21">
        <v>104</v>
      </c>
      <c r="P333" s="21">
        <v>95</v>
      </c>
      <c r="Q333" s="21">
        <v>85</v>
      </c>
      <c r="R333" s="21">
        <v>89</v>
      </c>
      <c r="S333" s="21">
        <v>5</v>
      </c>
    </row>
    <row r="334" spans="1:19">
      <c r="A334" s="19" t="s">
        <v>699</v>
      </c>
      <c r="B334" s="19" t="s">
        <v>700</v>
      </c>
      <c r="C334" s="19" t="s">
        <v>87</v>
      </c>
      <c r="D334" s="20">
        <v>841</v>
      </c>
      <c r="E334" s="21">
        <v>39</v>
      </c>
      <c r="F334" s="21">
        <v>50</v>
      </c>
      <c r="G334" s="21">
        <v>54</v>
      </c>
      <c r="H334" s="21">
        <v>74</v>
      </c>
      <c r="I334" s="21">
        <v>56</v>
      </c>
      <c r="J334" s="21">
        <v>72</v>
      </c>
      <c r="K334" s="21">
        <v>68</v>
      </c>
      <c r="L334" s="21">
        <v>65</v>
      </c>
      <c r="M334" s="21">
        <v>63</v>
      </c>
      <c r="N334" s="21">
        <v>80</v>
      </c>
      <c r="O334" s="21">
        <v>61</v>
      </c>
      <c r="P334" s="21">
        <v>59</v>
      </c>
      <c r="Q334" s="21">
        <v>42</v>
      </c>
      <c r="R334" s="21">
        <v>55</v>
      </c>
      <c r="S334" s="21">
        <v>3</v>
      </c>
    </row>
    <row r="335" spans="1:19">
      <c r="A335" s="19" t="s">
        <v>701</v>
      </c>
      <c r="B335" s="19" t="s">
        <v>702</v>
      </c>
      <c r="C335" s="19" t="s">
        <v>91</v>
      </c>
      <c r="D335" s="20">
        <v>2425</v>
      </c>
      <c r="E335" s="21">
        <v>64</v>
      </c>
      <c r="F335" s="21">
        <v>141</v>
      </c>
      <c r="G335" s="21">
        <v>130</v>
      </c>
      <c r="H335" s="21">
        <v>169</v>
      </c>
      <c r="I335" s="21">
        <v>154</v>
      </c>
      <c r="J335" s="21">
        <v>164</v>
      </c>
      <c r="K335" s="21">
        <v>201</v>
      </c>
      <c r="L335" s="21">
        <v>179</v>
      </c>
      <c r="M335" s="21">
        <v>202</v>
      </c>
      <c r="N335" s="21">
        <v>209</v>
      </c>
      <c r="O335" s="21">
        <v>182</v>
      </c>
      <c r="P335" s="21">
        <v>203</v>
      </c>
      <c r="Q335" s="21">
        <v>210</v>
      </c>
      <c r="R335" s="21">
        <v>214</v>
      </c>
      <c r="S335" s="21">
        <v>3</v>
      </c>
    </row>
    <row r="336" spans="1:19">
      <c r="A336" s="19" t="s">
        <v>703</v>
      </c>
      <c r="B336" s="19" t="s">
        <v>704</v>
      </c>
      <c r="C336" s="19" t="s">
        <v>162</v>
      </c>
      <c r="D336" s="20">
        <v>951</v>
      </c>
      <c r="E336" s="21">
        <v>38</v>
      </c>
      <c r="F336" s="21">
        <v>66</v>
      </c>
      <c r="G336" s="21">
        <v>77</v>
      </c>
      <c r="H336" s="21">
        <v>70</v>
      </c>
      <c r="I336" s="21">
        <v>75</v>
      </c>
      <c r="J336" s="21">
        <v>67</v>
      </c>
      <c r="K336" s="21">
        <v>73</v>
      </c>
      <c r="L336" s="21">
        <v>89</v>
      </c>
      <c r="M336" s="21">
        <v>86</v>
      </c>
      <c r="N336" s="21">
        <v>79</v>
      </c>
      <c r="O336" s="21">
        <v>58</v>
      </c>
      <c r="P336" s="21">
        <v>57</v>
      </c>
      <c r="Q336" s="21">
        <v>55</v>
      </c>
      <c r="R336" s="21">
        <v>58</v>
      </c>
      <c r="S336" s="21">
        <v>3</v>
      </c>
    </row>
    <row r="337" spans="1:19">
      <c r="A337" s="19" t="s">
        <v>705</v>
      </c>
      <c r="B337" s="19" t="s">
        <v>706</v>
      </c>
      <c r="C337" s="19" t="s">
        <v>84</v>
      </c>
      <c r="D337" s="20">
        <v>1782</v>
      </c>
      <c r="E337" s="21">
        <v>32</v>
      </c>
      <c r="F337" s="21">
        <v>124</v>
      </c>
      <c r="G337" s="21">
        <v>121</v>
      </c>
      <c r="H337" s="21">
        <v>141</v>
      </c>
      <c r="I337" s="21">
        <v>130</v>
      </c>
      <c r="J337" s="21">
        <v>126</v>
      </c>
      <c r="K337" s="21">
        <v>127</v>
      </c>
      <c r="L337" s="21">
        <v>131</v>
      </c>
      <c r="M337" s="21">
        <v>136</v>
      </c>
      <c r="N337" s="21">
        <v>140</v>
      </c>
      <c r="O337" s="21">
        <v>134</v>
      </c>
      <c r="P337" s="21">
        <v>150</v>
      </c>
      <c r="Q337" s="21">
        <v>133</v>
      </c>
      <c r="R337" s="21">
        <v>157</v>
      </c>
      <c r="S337" s="21">
        <v>0</v>
      </c>
    </row>
    <row r="338" spans="1:19">
      <c r="A338" s="19" t="s">
        <v>707</v>
      </c>
      <c r="B338" s="19" t="s">
        <v>708</v>
      </c>
      <c r="C338" s="19" t="s">
        <v>81</v>
      </c>
      <c r="D338" s="20">
        <v>3107</v>
      </c>
      <c r="E338" s="21">
        <v>64</v>
      </c>
      <c r="F338" s="21">
        <v>182</v>
      </c>
      <c r="G338" s="21">
        <v>174</v>
      </c>
      <c r="H338" s="21">
        <v>196</v>
      </c>
      <c r="I338" s="21">
        <v>205</v>
      </c>
      <c r="J338" s="21">
        <v>209</v>
      </c>
      <c r="K338" s="21">
        <v>224</v>
      </c>
      <c r="L338" s="21">
        <v>225</v>
      </c>
      <c r="M338" s="21">
        <v>259</v>
      </c>
      <c r="N338" s="21">
        <v>222</v>
      </c>
      <c r="O338" s="21">
        <v>284</v>
      </c>
      <c r="P338" s="21">
        <v>303</v>
      </c>
      <c r="Q338" s="21">
        <v>274</v>
      </c>
      <c r="R338" s="21">
        <v>284</v>
      </c>
      <c r="S338" s="21">
        <v>2</v>
      </c>
    </row>
    <row r="339" spans="1:19">
      <c r="A339" s="19" t="s">
        <v>709</v>
      </c>
      <c r="B339" s="19" t="s">
        <v>87</v>
      </c>
      <c r="C339" s="19" t="s">
        <v>87</v>
      </c>
      <c r="D339" s="20">
        <v>741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159</v>
      </c>
      <c r="N339" s="21">
        <v>138</v>
      </c>
      <c r="O339" s="21">
        <v>118</v>
      </c>
      <c r="P339" s="21">
        <v>95</v>
      </c>
      <c r="Q339" s="21">
        <v>110</v>
      </c>
      <c r="R339" s="21">
        <v>115</v>
      </c>
      <c r="S339" s="21">
        <v>6</v>
      </c>
    </row>
    <row r="340" spans="1:19">
      <c r="A340" s="19" t="s">
        <v>710</v>
      </c>
      <c r="B340" s="19" t="s">
        <v>711</v>
      </c>
      <c r="C340" s="19" t="s">
        <v>162</v>
      </c>
      <c r="D340" s="20">
        <v>105</v>
      </c>
      <c r="E340" s="21">
        <v>10</v>
      </c>
      <c r="F340" s="21">
        <v>17</v>
      </c>
      <c r="G340" s="21">
        <v>15</v>
      </c>
      <c r="H340" s="21">
        <v>17</v>
      </c>
      <c r="I340" s="21">
        <v>7</v>
      </c>
      <c r="J340" s="21">
        <v>17</v>
      </c>
      <c r="K340" s="21">
        <v>14</v>
      </c>
      <c r="L340" s="21">
        <v>8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</row>
    <row r="341" spans="1:19">
      <c r="A341" s="19" t="s">
        <v>712</v>
      </c>
      <c r="B341" s="19" t="s">
        <v>713</v>
      </c>
      <c r="C341" s="19" t="s">
        <v>101</v>
      </c>
      <c r="D341" s="20">
        <v>2096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400</v>
      </c>
      <c r="N341" s="21">
        <v>376</v>
      </c>
      <c r="O341" s="21">
        <v>339</v>
      </c>
      <c r="P341" s="21">
        <v>318</v>
      </c>
      <c r="Q341" s="21">
        <v>337</v>
      </c>
      <c r="R341" s="21">
        <v>319</v>
      </c>
      <c r="S341" s="21">
        <v>7</v>
      </c>
    </row>
    <row r="342" spans="1:19">
      <c r="A342" s="19" t="s">
        <v>714</v>
      </c>
      <c r="B342" s="19" t="s">
        <v>715</v>
      </c>
      <c r="C342" s="19" t="s">
        <v>91</v>
      </c>
      <c r="D342" s="20">
        <v>1568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369</v>
      </c>
      <c r="P342" s="21">
        <v>378</v>
      </c>
      <c r="Q342" s="21">
        <v>378</v>
      </c>
      <c r="R342" s="21">
        <v>440</v>
      </c>
      <c r="S342" s="21">
        <v>3</v>
      </c>
    </row>
    <row r="343" spans="1:19">
      <c r="A343" s="19" t="s">
        <v>716</v>
      </c>
      <c r="B343" s="19" t="s">
        <v>717</v>
      </c>
      <c r="C343" s="19" t="s">
        <v>84</v>
      </c>
      <c r="D343" s="20">
        <v>1396</v>
      </c>
      <c r="E343" s="21">
        <v>12</v>
      </c>
      <c r="F343" s="21">
        <v>70</v>
      </c>
      <c r="G343" s="21">
        <v>67</v>
      </c>
      <c r="H343" s="21">
        <v>88</v>
      </c>
      <c r="I343" s="21">
        <v>112</v>
      </c>
      <c r="J343" s="21">
        <v>122</v>
      </c>
      <c r="K343" s="21">
        <v>115</v>
      </c>
      <c r="L343" s="21">
        <v>123</v>
      </c>
      <c r="M343" s="21">
        <v>132</v>
      </c>
      <c r="N343" s="21">
        <v>131</v>
      </c>
      <c r="O343" s="21">
        <v>115</v>
      </c>
      <c r="P343" s="21">
        <v>103</v>
      </c>
      <c r="Q343" s="21">
        <v>98</v>
      </c>
      <c r="R343" s="21">
        <v>108</v>
      </c>
      <c r="S343" s="21">
        <v>0</v>
      </c>
    </row>
    <row r="344" spans="1:19">
      <c r="A344" s="19" t="s">
        <v>718</v>
      </c>
      <c r="B344" s="19" t="s">
        <v>719</v>
      </c>
      <c r="C344" s="19" t="s">
        <v>189</v>
      </c>
      <c r="D344" s="20">
        <v>661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167</v>
      </c>
      <c r="P344" s="21">
        <v>170</v>
      </c>
      <c r="Q344" s="21">
        <v>151</v>
      </c>
      <c r="R344" s="21">
        <v>169</v>
      </c>
      <c r="S344" s="21">
        <v>4</v>
      </c>
    </row>
    <row r="345" spans="1:19">
      <c r="A345" s="19" t="s">
        <v>720</v>
      </c>
      <c r="B345" s="19" t="s">
        <v>721</v>
      </c>
      <c r="C345" s="19" t="s">
        <v>84</v>
      </c>
      <c r="D345" s="20">
        <v>1837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316</v>
      </c>
      <c r="N345" s="21">
        <v>333</v>
      </c>
      <c r="O345" s="21">
        <v>285</v>
      </c>
      <c r="P345" s="21">
        <v>278</v>
      </c>
      <c r="Q345" s="21">
        <v>289</v>
      </c>
      <c r="R345" s="21">
        <v>335</v>
      </c>
      <c r="S345" s="21">
        <v>1</v>
      </c>
    </row>
    <row r="346" spans="1:19">
      <c r="A346" s="19" t="s">
        <v>722</v>
      </c>
      <c r="B346" s="19" t="s">
        <v>723</v>
      </c>
      <c r="C346" s="19" t="s">
        <v>98</v>
      </c>
      <c r="D346" s="20">
        <v>2238</v>
      </c>
      <c r="E346" s="21">
        <v>53</v>
      </c>
      <c r="F346" s="21">
        <v>136</v>
      </c>
      <c r="G346" s="21">
        <v>149</v>
      </c>
      <c r="H346" s="21">
        <v>152</v>
      </c>
      <c r="I346" s="21">
        <v>191</v>
      </c>
      <c r="J346" s="21">
        <v>184</v>
      </c>
      <c r="K346" s="21">
        <v>186</v>
      </c>
      <c r="L346" s="21">
        <v>196</v>
      </c>
      <c r="M346" s="21">
        <v>201</v>
      </c>
      <c r="N346" s="21">
        <v>197</v>
      </c>
      <c r="O346" s="21">
        <v>151</v>
      </c>
      <c r="P346" s="21">
        <v>161</v>
      </c>
      <c r="Q346" s="21">
        <v>149</v>
      </c>
      <c r="R346" s="21">
        <v>122</v>
      </c>
      <c r="S346" s="21">
        <v>10</v>
      </c>
    </row>
    <row r="347" spans="1:19">
      <c r="A347" s="19" t="s">
        <v>724</v>
      </c>
      <c r="B347" s="19" t="s">
        <v>725</v>
      </c>
      <c r="C347" s="19" t="s">
        <v>103</v>
      </c>
      <c r="D347" s="20">
        <v>1864</v>
      </c>
      <c r="E347" s="21">
        <v>68</v>
      </c>
      <c r="F347" s="21">
        <v>142</v>
      </c>
      <c r="G347" s="21">
        <v>137</v>
      </c>
      <c r="H347" s="21">
        <v>160</v>
      </c>
      <c r="I347" s="21">
        <v>145</v>
      </c>
      <c r="J347" s="21">
        <v>187</v>
      </c>
      <c r="K347" s="21">
        <v>149</v>
      </c>
      <c r="L347" s="21">
        <v>142</v>
      </c>
      <c r="M347" s="21">
        <v>135</v>
      </c>
      <c r="N347" s="21">
        <v>130</v>
      </c>
      <c r="O347" s="21">
        <v>119</v>
      </c>
      <c r="P347" s="21">
        <v>110</v>
      </c>
      <c r="Q347" s="21">
        <v>111</v>
      </c>
      <c r="R347" s="21">
        <v>120</v>
      </c>
      <c r="S347" s="21">
        <v>9</v>
      </c>
    </row>
    <row r="348" spans="1:19">
      <c r="A348" s="19" t="s">
        <v>726</v>
      </c>
      <c r="B348" s="19" t="s">
        <v>727</v>
      </c>
      <c r="C348" s="19" t="s">
        <v>155</v>
      </c>
      <c r="D348" s="20">
        <v>562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90</v>
      </c>
      <c r="N348" s="21">
        <v>103</v>
      </c>
      <c r="O348" s="21">
        <v>89</v>
      </c>
      <c r="P348" s="21">
        <v>100</v>
      </c>
      <c r="Q348" s="21">
        <v>84</v>
      </c>
      <c r="R348" s="21">
        <v>93</v>
      </c>
      <c r="S348" s="21">
        <v>3</v>
      </c>
    </row>
    <row r="349" spans="1:19">
      <c r="A349" s="19" t="s">
        <v>728</v>
      </c>
      <c r="B349" s="19" t="s">
        <v>729</v>
      </c>
      <c r="C349" s="19" t="s">
        <v>162</v>
      </c>
      <c r="D349" s="20">
        <v>965</v>
      </c>
      <c r="E349" s="21">
        <v>105</v>
      </c>
      <c r="F349" s="21">
        <v>74</v>
      </c>
      <c r="G349" s="21">
        <v>69</v>
      </c>
      <c r="H349" s="21">
        <v>77</v>
      </c>
      <c r="I349" s="21">
        <v>58</v>
      </c>
      <c r="J349" s="21">
        <v>62</v>
      </c>
      <c r="K349" s="21">
        <v>51</v>
      </c>
      <c r="L349" s="21">
        <v>47</v>
      </c>
      <c r="M349" s="21">
        <v>76</v>
      </c>
      <c r="N349" s="21">
        <v>92</v>
      </c>
      <c r="O349" s="21">
        <v>58</v>
      </c>
      <c r="P349" s="21">
        <v>67</v>
      </c>
      <c r="Q349" s="21">
        <v>67</v>
      </c>
      <c r="R349" s="21">
        <v>58</v>
      </c>
      <c r="S349" s="21">
        <v>4</v>
      </c>
    </row>
    <row r="350" spans="1:19">
      <c r="A350" s="19" t="s">
        <v>730</v>
      </c>
      <c r="B350" s="19" t="s">
        <v>731</v>
      </c>
      <c r="C350" s="19" t="s">
        <v>98</v>
      </c>
      <c r="D350" s="20">
        <v>1391</v>
      </c>
      <c r="E350" s="21">
        <v>66</v>
      </c>
      <c r="F350" s="21">
        <v>99</v>
      </c>
      <c r="G350" s="21">
        <v>97</v>
      </c>
      <c r="H350" s="21">
        <v>117</v>
      </c>
      <c r="I350" s="21">
        <v>121</v>
      </c>
      <c r="J350" s="21">
        <v>98</v>
      </c>
      <c r="K350" s="21">
        <v>105</v>
      </c>
      <c r="L350" s="21">
        <v>99</v>
      </c>
      <c r="M350" s="21">
        <v>111</v>
      </c>
      <c r="N350" s="21">
        <v>106</v>
      </c>
      <c r="O350" s="21">
        <v>92</v>
      </c>
      <c r="P350" s="21">
        <v>95</v>
      </c>
      <c r="Q350" s="21">
        <v>106</v>
      </c>
      <c r="R350" s="21">
        <v>78</v>
      </c>
      <c r="S350" s="21">
        <v>1</v>
      </c>
    </row>
    <row r="351" spans="1:19">
      <c r="A351" s="19" t="s">
        <v>732</v>
      </c>
      <c r="B351" s="19" t="s">
        <v>733</v>
      </c>
      <c r="C351" s="19" t="s">
        <v>98</v>
      </c>
      <c r="D351" s="20">
        <v>3413</v>
      </c>
      <c r="E351" s="21">
        <v>138</v>
      </c>
      <c r="F351" s="21">
        <v>210</v>
      </c>
      <c r="G351" s="21">
        <v>229</v>
      </c>
      <c r="H351" s="21">
        <v>253</v>
      </c>
      <c r="I351" s="21">
        <v>238</v>
      </c>
      <c r="J351" s="21">
        <v>261</v>
      </c>
      <c r="K351" s="21">
        <v>262</v>
      </c>
      <c r="L351" s="21">
        <v>246</v>
      </c>
      <c r="M351" s="21">
        <v>286</v>
      </c>
      <c r="N351" s="21">
        <v>279</v>
      </c>
      <c r="O351" s="21">
        <v>224</v>
      </c>
      <c r="P351" s="21">
        <v>253</v>
      </c>
      <c r="Q351" s="21">
        <v>274</v>
      </c>
      <c r="R351" s="21">
        <v>247</v>
      </c>
      <c r="S351" s="21">
        <v>13</v>
      </c>
    </row>
    <row r="352" spans="1:19">
      <c r="A352" s="19" t="s">
        <v>734</v>
      </c>
      <c r="B352" s="19" t="s">
        <v>735</v>
      </c>
      <c r="C352" s="19" t="s">
        <v>162</v>
      </c>
      <c r="D352" s="20">
        <v>169</v>
      </c>
      <c r="E352" s="21">
        <v>31</v>
      </c>
      <c r="F352" s="21">
        <v>17</v>
      </c>
      <c r="G352" s="21">
        <v>18</v>
      </c>
      <c r="H352" s="21">
        <v>17</v>
      </c>
      <c r="I352" s="21">
        <v>21</v>
      </c>
      <c r="J352" s="21">
        <v>20</v>
      </c>
      <c r="K352" s="21">
        <v>21</v>
      </c>
      <c r="L352" s="21">
        <v>24</v>
      </c>
      <c r="M352" s="21">
        <v>0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</row>
    <row r="353" spans="1:19">
      <c r="A353" s="19" t="s">
        <v>736</v>
      </c>
      <c r="B353" s="19" t="s">
        <v>737</v>
      </c>
      <c r="C353" s="19" t="s">
        <v>98</v>
      </c>
      <c r="D353" s="20">
        <v>1443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350</v>
      </c>
      <c r="P353" s="21">
        <v>370</v>
      </c>
      <c r="Q353" s="21">
        <v>357</v>
      </c>
      <c r="R353" s="21">
        <v>357</v>
      </c>
      <c r="S353" s="21">
        <v>9</v>
      </c>
    </row>
    <row r="354" spans="1:19">
      <c r="A354" s="19" t="s">
        <v>738</v>
      </c>
      <c r="B354" s="19" t="s">
        <v>739</v>
      </c>
      <c r="C354" s="19" t="s">
        <v>91</v>
      </c>
      <c r="D354" s="20">
        <v>3106</v>
      </c>
      <c r="E354" s="21">
        <v>79</v>
      </c>
      <c r="F354" s="21">
        <v>216</v>
      </c>
      <c r="G354" s="21">
        <v>227</v>
      </c>
      <c r="H354" s="21">
        <v>236</v>
      </c>
      <c r="I354" s="21">
        <v>252</v>
      </c>
      <c r="J354" s="21">
        <v>275</v>
      </c>
      <c r="K354" s="21">
        <v>265</v>
      </c>
      <c r="L354" s="21">
        <v>234</v>
      </c>
      <c r="M354" s="21">
        <v>247</v>
      </c>
      <c r="N354" s="21">
        <v>270</v>
      </c>
      <c r="O354" s="21">
        <v>208</v>
      </c>
      <c r="P354" s="21">
        <v>185</v>
      </c>
      <c r="Q354" s="21">
        <v>196</v>
      </c>
      <c r="R354" s="21">
        <v>206</v>
      </c>
      <c r="S354" s="21">
        <v>10</v>
      </c>
    </row>
    <row r="355" spans="1:19">
      <c r="A355" s="19" t="s">
        <v>740</v>
      </c>
      <c r="B355" s="19" t="s">
        <v>741</v>
      </c>
      <c r="C355" s="19" t="s">
        <v>75</v>
      </c>
      <c r="D355" s="20">
        <v>1239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246</v>
      </c>
      <c r="N355" s="21">
        <v>245</v>
      </c>
      <c r="O355" s="21">
        <v>172</v>
      </c>
      <c r="P355" s="21">
        <v>191</v>
      </c>
      <c r="Q355" s="21">
        <v>201</v>
      </c>
      <c r="R355" s="21">
        <v>180</v>
      </c>
      <c r="S355" s="21">
        <v>4</v>
      </c>
    </row>
    <row r="356" spans="1:19">
      <c r="A356" s="19" t="s">
        <v>742</v>
      </c>
      <c r="B356" s="19" t="s">
        <v>743</v>
      </c>
      <c r="C356" s="19" t="s">
        <v>84</v>
      </c>
      <c r="D356" s="20">
        <v>2498</v>
      </c>
      <c r="E356" s="21">
        <v>80</v>
      </c>
      <c r="F356" s="21">
        <v>153</v>
      </c>
      <c r="G356" s="21">
        <v>168</v>
      </c>
      <c r="H356" s="21">
        <v>169</v>
      </c>
      <c r="I356" s="21">
        <v>138</v>
      </c>
      <c r="J356" s="21">
        <v>203</v>
      </c>
      <c r="K356" s="21">
        <v>185</v>
      </c>
      <c r="L356" s="21">
        <v>207</v>
      </c>
      <c r="M356" s="21">
        <v>222</v>
      </c>
      <c r="N356" s="21">
        <v>239</v>
      </c>
      <c r="O356" s="21">
        <v>203</v>
      </c>
      <c r="P356" s="21">
        <v>158</v>
      </c>
      <c r="Q356" s="21">
        <v>188</v>
      </c>
      <c r="R356" s="21">
        <v>185</v>
      </c>
      <c r="S356" s="21">
        <v>0</v>
      </c>
    </row>
    <row r="357" spans="1:19">
      <c r="A357" s="19" t="s">
        <v>744</v>
      </c>
      <c r="B357" s="19" t="s">
        <v>745</v>
      </c>
      <c r="C357" s="19" t="s">
        <v>162</v>
      </c>
      <c r="D357" s="20">
        <v>867</v>
      </c>
      <c r="E357" s="21">
        <v>41</v>
      </c>
      <c r="F357" s="21">
        <v>51</v>
      </c>
      <c r="G357" s="21">
        <v>56</v>
      </c>
      <c r="H357" s="21">
        <v>58</v>
      </c>
      <c r="I357" s="21">
        <v>41</v>
      </c>
      <c r="J357" s="21">
        <v>60</v>
      </c>
      <c r="K357" s="21">
        <v>71</v>
      </c>
      <c r="L357" s="21">
        <v>80</v>
      </c>
      <c r="M357" s="21">
        <v>72</v>
      </c>
      <c r="N357" s="21">
        <v>94</v>
      </c>
      <c r="O357" s="21">
        <v>44</v>
      </c>
      <c r="P357" s="21">
        <v>65</v>
      </c>
      <c r="Q357" s="21">
        <v>64</v>
      </c>
      <c r="R357" s="21">
        <v>70</v>
      </c>
      <c r="S357" s="21">
        <v>0</v>
      </c>
    </row>
    <row r="358" spans="1:19">
      <c r="A358" s="19" t="s">
        <v>746</v>
      </c>
      <c r="B358" s="19" t="s">
        <v>747</v>
      </c>
      <c r="C358" s="19" t="s">
        <v>98</v>
      </c>
      <c r="D358" s="20">
        <v>2248</v>
      </c>
      <c r="E358" s="21">
        <v>65</v>
      </c>
      <c r="F358" s="21">
        <v>123</v>
      </c>
      <c r="G358" s="21">
        <v>145</v>
      </c>
      <c r="H358" s="21">
        <v>155</v>
      </c>
      <c r="I358" s="21">
        <v>167</v>
      </c>
      <c r="J358" s="21">
        <v>146</v>
      </c>
      <c r="K358" s="21">
        <v>164</v>
      </c>
      <c r="L358" s="21">
        <v>170</v>
      </c>
      <c r="M358" s="21">
        <v>208</v>
      </c>
      <c r="N358" s="21">
        <v>216</v>
      </c>
      <c r="O358" s="21">
        <v>188</v>
      </c>
      <c r="P358" s="21">
        <v>158</v>
      </c>
      <c r="Q358" s="21">
        <v>173</v>
      </c>
      <c r="R358" s="21">
        <v>170</v>
      </c>
      <c r="S358" s="21">
        <v>0</v>
      </c>
    </row>
    <row r="359" spans="1:19">
      <c r="A359" s="19" t="s">
        <v>748</v>
      </c>
      <c r="B359" s="19" t="s">
        <v>749</v>
      </c>
      <c r="C359" s="19" t="s">
        <v>162</v>
      </c>
      <c r="D359" s="20">
        <v>752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116</v>
      </c>
      <c r="N359" s="21">
        <v>119</v>
      </c>
      <c r="O359" s="21">
        <v>121</v>
      </c>
      <c r="P359" s="21">
        <v>109</v>
      </c>
      <c r="Q359" s="21">
        <v>143</v>
      </c>
      <c r="R359" s="21">
        <v>144</v>
      </c>
      <c r="S359" s="21">
        <v>0</v>
      </c>
    </row>
    <row r="360" spans="1:19">
      <c r="A360" s="19" t="s">
        <v>750</v>
      </c>
      <c r="B360" s="19" t="s">
        <v>751</v>
      </c>
      <c r="C360" s="19" t="s">
        <v>75</v>
      </c>
      <c r="D360" s="20">
        <v>1848</v>
      </c>
      <c r="E360" s="21">
        <v>84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271</v>
      </c>
      <c r="N360" s="21">
        <v>298</v>
      </c>
      <c r="O360" s="21">
        <v>319</v>
      </c>
      <c r="P360" s="21">
        <v>278</v>
      </c>
      <c r="Q360" s="21">
        <v>323</v>
      </c>
      <c r="R360" s="21">
        <v>275</v>
      </c>
      <c r="S360" s="21">
        <v>0</v>
      </c>
    </row>
    <row r="361" spans="1:19">
      <c r="A361" s="19" t="s">
        <v>752</v>
      </c>
      <c r="B361" s="19" t="s">
        <v>753</v>
      </c>
      <c r="C361" s="19" t="s">
        <v>78</v>
      </c>
      <c r="D361" s="20">
        <v>1006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278</v>
      </c>
      <c r="P361" s="21">
        <v>269</v>
      </c>
      <c r="Q361" s="21">
        <v>212</v>
      </c>
      <c r="R361" s="21">
        <v>247</v>
      </c>
      <c r="S361" s="21">
        <v>0</v>
      </c>
    </row>
    <row r="362" spans="1:19">
      <c r="A362" s="19" t="s">
        <v>754</v>
      </c>
      <c r="B362" s="19" t="s">
        <v>755</v>
      </c>
      <c r="C362" s="19" t="s">
        <v>155</v>
      </c>
      <c r="D362" s="20">
        <v>725</v>
      </c>
      <c r="E362" s="21">
        <v>44</v>
      </c>
      <c r="F362" s="21">
        <v>55</v>
      </c>
      <c r="G362" s="21">
        <v>52</v>
      </c>
      <c r="H362" s="21">
        <v>53</v>
      </c>
      <c r="I362" s="21">
        <v>48</v>
      </c>
      <c r="J362" s="21">
        <v>66</v>
      </c>
      <c r="K362" s="21">
        <v>51</v>
      </c>
      <c r="L362" s="21">
        <v>64</v>
      </c>
      <c r="M362" s="21">
        <v>46</v>
      </c>
      <c r="N362" s="21">
        <v>52</v>
      </c>
      <c r="O362" s="21">
        <v>55</v>
      </c>
      <c r="P362" s="21">
        <v>48</v>
      </c>
      <c r="Q362" s="21">
        <v>45</v>
      </c>
      <c r="R362" s="21">
        <v>46</v>
      </c>
      <c r="S362" s="21">
        <v>0</v>
      </c>
    </row>
    <row r="363" spans="1:19">
      <c r="A363" s="19" t="s">
        <v>756</v>
      </c>
      <c r="B363" s="19" t="s">
        <v>757</v>
      </c>
      <c r="C363" s="19" t="s">
        <v>81</v>
      </c>
      <c r="D363" s="20">
        <v>1549</v>
      </c>
      <c r="E363" s="21">
        <v>62</v>
      </c>
      <c r="F363" s="21">
        <v>92</v>
      </c>
      <c r="G363" s="21">
        <v>108</v>
      </c>
      <c r="H363" s="21">
        <v>105</v>
      </c>
      <c r="I363" s="21">
        <v>111</v>
      </c>
      <c r="J363" s="21">
        <v>113</v>
      </c>
      <c r="K363" s="21">
        <v>110</v>
      </c>
      <c r="L363" s="21">
        <v>111</v>
      </c>
      <c r="M363" s="21">
        <v>126</v>
      </c>
      <c r="N363" s="21">
        <v>122</v>
      </c>
      <c r="O363" s="21">
        <v>114</v>
      </c>
      <c r="P363" s="21">
        <v>125</v>
      </c>
      <c r="Q363" s="21">
        <v>128</v>
      </c>
      <c r="R363" s="21">
        <v>120</v>
      </c>
      <c r="S363" s="21">
        <v>2</v>
      </c>
    </row>
    <row r="364" spans="1:19">
      <c r="A364" s="19" t="s">
        <v>758</v>
      </c>
      <c r="B364" s="19" t="s">
        <v>759</v>
      </c>
      <c r="C364" s="19" t="s">
        <v>98</v>
      </c>
      <c r="D364" s="20">
        <v>1394</v>
      </c>
      <c r="E364" s="21">
        <v>46</v>
      </c>
      <c r="F364" s="21">
        <v>75</v>
      </c>
      <c r="G364" s="21">
        <v>101</v>
      </c>
      <c r="H364" s="21">
        <v>121</v>
      </c>
      <c r="I364" s="21">
        <v>128</v>
      </c>
      <c r="J364" s="21">
        <v>122</v>
      </c>
      <c r="K364" s="21">
        <v>130</v>
      </c>
      <c r="L364" s="21">
        <v>129</v>
      </c>
      <c r="M364" s="21">
        <v>97</v>
      </c>
      <c r="N364" s="21">
        <v>107</v>
      </c>
      <c r="O364" s="21">
        <v>72</v>
      </c>
      <c r="P364" s="21">
        <v>90</v>
      </c>
      <c r="Q364" s="21">
        <v>72</v>
      </c>
      <c r="R364" s="21">
        <v>102</v>
      </c>
      <c r="S364" s="21">
        <v>2</v>
      </c>
    </row>
    <row r="365" spans="1:19">
      <c r="A365" s="19" t="s">
        <v>760</v>
      </c>
      <c r="B365" s="19" t="s">
        <v>761</v>
      </c>
      <c r="C365" s="19" t="s">
        <v>98</v>
      </c>
      <c r="D365" s="20">
        <v>1839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293</v>
      </c>
      <c r="N365" s="21">
        <v>289</v>
      </c>
      <c r="O365" s="21">
        <v>313</v>
      </c>
      <c r="P365" s="21">
        <v>301</v>
      </c>
      <c r="Q365" s="21">
        <v>301</v>
      </c>
      <c r="R365" s="21">
        <v>336</v>
      </c>
      <c r="S365" s="21">
        <v>6</v>
      </c>
    </row>
    <row r="366" spans="1:19">
      <c r="A366" s="19" t="s">
        <v>762</v>
      </c>
      <c r="B366" s="19" t="s">
        <v>763</v>
      </c>
      <c r="C366" s="19" t="s">
        <v>84</v>
      </c>
      <c r="D366" s="20">
        <v>2515</v>
      </c>
      <c r="E366" s="21">
        <v>77</v>
      </c>
      <c r="F366" s="21">
        <v>171</v>
      </c>
      <c r="G366" s="21">
        <v>164</v>
      </c>
      <c r="H366" s="21">
        <v>185</v>
      </c>
      <c r="I366" s="21">
        <v>199</v>
      </c>
      <c r="J366" s="21">
        <v>198</v>
      </c>
      <c r="K366" s="21">
        <v>190</v>
      </c>
      <c r="L366" s="21">
        <v>221</v>
      </c>
      <c r="M366" s="21">
        <v>193</v>
      </c>
      <c r="N366" s="21">
        <v>201</v>
      </c>
      <c r="O366" s="21">
        <v>189</v>
      </c>
      <c r="P366" s="21">
        <v>181</v>
      </c>
      <c r="Q366" s="21">
        <v>184</v>
      </c>
      <c r="R366" s="21">
        <v>162</v>
      </c>
      <c r="S366" s="21">
        <v>0</v>
      </c>
    </row>
    <row r="367" spans="1:19">
      <c r="A367" s="19" t="s">
        <v>764</v>
      </c>
      <c r="B367" s="19" t="s">
        <v>765</v>
      </c>
      <c r="C367" s="19" t="s">
        <v>189</v>
      </c>
      <c r="D367" s="20">
        <v>393</v>
      </c>
      <c r="E367" s="21">
        <v>9</v>
      </c>
      <c r="F367" s="21">
        <v>39</v>
      </c>
      <c r="G367" s="21">
        <v>43</v>
      </c>
      <c r="H367" s="21">
        <v>45</v>
      </c>
      <c r="I367" s="21">
        <v>48</v>
      </c>
      <c r="J367" s="21">
        <v>41</v>
      </c>
      <c r="K367" s="21">
        <v>45</v>
      </c>
      <c r="L367" s="21">
        <v>57</v>
      </c>
      <c r="M367" s="21">
        <v>46</v>
      </c>
      <c r="N367" s="21">
        <v>20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</row>
    <row r="368" spans="1:19">
      <c r="A368" s="19" t="s">
        <v>766</v>
      </c>
      <c r="B368" s="19" t="s">
        <v>767</v>
      </c>
      <c r="C368" s="19" t="s">
        <v>98</v>
      </c>
      <c r="D368" s="20">
        <v>7298</v>
      </c>
      <c r="E368" s="21">
        <v>150</v>
      </c>
      <c r="F368" s="21">
        <v>436</v>
      </c>
      <c r="G368" s="21">
        <v>522</v>
      </c>
      <c r="H368" s="21">
        <v>503</v>
      </c>
      <c r="I368" s="21">
        <v>537</v>
      </c>
      <c r="J368" s="21">
        <v>582</v>
      </c>
      <c r="K368" s="21">
        <v>607</v>
      </c>
      <c r="L368" s="21">
        <v>597</v>
      </c>
      <c r="M368" s="21">
        <v>585</v>
      </c>
      <c r="N368" s="21">
        <v>639</v>
      </c>
      <c r="O368" s="21">
        <v>528</v>
      </c>
      <c r="P368" s="21">
        <v>589</v>
      </c>
      <c r="Q368" s="21">
        <v>502</v>
      </c>
      <c r="R368" s="21">
        <v>507</v>
      </c>
      <c r="S368" s="21">
        <v>14</v>
      </c>
    </row>
    <row r="369" spans="1:19">
      <c r="A369" s="19" t="s">
        <v>768</v>
      </c>
      <c r="B369" s="19" t="s">
        <v>769</v>
      </c>
      <c r="C369" s="19" t="s">
        <v>98</v>
      </c>
      <c r="D369" s="20">
        <v>1400</v>
      </c>
      <c r="E369" s="21">
        <v>62</v>
      </c>
      <c r="F369" s="21">
        <v>87</v>
      </c>
      <c r="G369" s="21">
        <v>95</v>
      </c>
      <c r="H369" s="21">
        <v>113</v>
      </c>
      <c r="I369" s="21">
        <v>97</v>
      </c>
      <c r="J369" s="21">
        <v>106</v>
      </c>
      <c r="K369" s="21">
        <v>109</v>
      </c>
      <c r="L369" s="21">
        <v>129</v>
      </c>
      <c r="M369" s="21">
        <v>106</v>
      </c>
      <c r="N369" s="21">
        <v>131</v>
      </c>
      <c r="O369" s="21">
        <v>82</v>
      </c>
      <c r="P369" s="21">
        <v>105</v>
      </c>
      <c r="Q369" s="21">
        <v>77</v>
      </c>
      <c r="R369" s="21">
        <v>101</v>
      </c>
      <c r="S369" s="21">
        <v>0</v>
      </c>
    </row>
    <row r="370" spans="1:19">
      <c r="A370" s="19" t="s">
        <v>770</v>
      </c>
      <c r="B370" s="19" t="s">
        <v>771</v>
      </c>
      <c r="C370" s="19" t="s">
        <v>75</v>
      </c>
      <c r="D370" s="20">
        <v>4000</v>
      </c>
      <c r="E370" s="21">
        <v>113</v>
      </c>
      <c r="F370" s="21">
        <v>254</v>
      </c>
      <c r="G370" s="21">
        <v>273</v>
      </c>
      <c r="H370" s="21">
        <v>272</v>
      </c>
      <c r="I370" s="21">
        <v>289</v>
      </c>
      <c r="J370" s="21">
        <v>314</v>
      </c>
      <c r="K370" s="21">
        <v>314</v>
      </c>
      <c r="L370" s="21">
        <v>332</v>
      </c>
      <c r="M370" s="21">
        <v>330</v>
      </c>
      <c r="N370" s="21">
        <v>339</v>
      </c>
      <c r="O370" s="21">
        <v>271</v>
      </c>
      <c r="P370" s="21">
        <v>291</v>
      </c>
      <c r="Q370" s="21">
        <v>299</v>
      </c>
      <c r="R370" s="21">
        <v>297</v>
      </c>
      <c r="S370" s="21">
        <v>12</v>
      </c>
    </row>
    <row r="371" spans="1:19">
      <c r="A371" s="19" t="s">
        <v>772</v>
      </c>
      <c r="B371" s="19" t="s">
        <v>773</v>
      </c>
      <c r="C371" s="19" t="s">
        <v>91</v>
      </c>
      <c r="D371" s="20">
        <v>1103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300</v>
      </c>
      <c r="P371" s="21">
        <v>273</v>
      </c>
      <c r="Q371" s="21">
        <v>266</v>
      </c>
      <c r="R371" s="21">
        <v>264</v>
      </c>
      <c r="S371" s="21">
        <v>0</v>
      </c>
    </row>
    <row r="372" spans="1:19">
      <c r="A372" s="19" t="s">
        <v>774</v>
      </c>
      <c r="B372" s="19" t="s">
        <v>775</v>
      </c>
      <c r="C372" s="19" t="s">
        <v>98</v>
      </c>
      <c r="D372" s="20">
        <v>1206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312</v>
      </c>
      <c r="P372" s="21">
        <v>308</v>
      </c>
      <c r="Q372" s="21">
        <v>300</v>
      </c>
      <c r="R372" s="21">
        <v>286</v>
      </c>
      <c r="S372" s="21">
        <v>0</v>
      </c>
    </row>
    <row r="373" spans="1:19">
      <c r="A373" s="19" t="s">
        <v>776</v>
      </c>
      <c r="B373" s="19" t="s">
        <v>777</v>
      </c>
      <c r="C373" s="19" t="s">
        <v>101</v>
      </c>
      <c r="D373" s="20">
        <v>867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204</v>
      </c>
      <c r="P373" s="21">
        <v>220</v>
      </c>
      <c r="Q373" s="21">
        <v>227</v>
      </c>
      <c r="R373" s="21">
        <v>216</v>
      </c>
      <c r="S373" s="21">
        <v>0</v>
      </c>
    </row>
    <row r="374" spans="1:19">
      <c r="A374" s="19" t="s">
        <v>778</v>
      </c>
      <c r="B374" s="19" t="s">
        <v>779</v>
      </c>
      <c r="C374" s="19" t="s">
        <v>78</v>
      </c>
      <c r="D374" s="20">
        <v>1303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345</v>
      </c>
      <c r="P374" s="21">
        <v>328</v>
      </c>
      <c r="Q374" s="21">
        <v>311</v>
      </c>
      <c r="R374" s="21">
        <v>319</v>
      </c>
      <c r="S374" s="21">
        <v>0</v>
      </c>
    </row>
    <row r="375" spans="1:19">
      <c r="A375" s="19" t="s">
        <v>780</v>
      </c>
      <c r="B375" s="19" t="s">
        <v>781</v>
      </c>
      <c r="C375" s="19" t="s">
        <v>103</v>
      </c>
      <c r="D375" s="20">
        <v>623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160</v>
      </c>
      <c r="P375" s="21">
        <v>151</v>
      </c>
      <c r="Q375" s="21">
        <v>161</v>
      </c>
      <c r="R375" s="21">
        <v>149</v>
      </c>
      <c r="S375" s="21">
        <v>2</v>
      </c>
    </row>
    <row r="376" spans="1:19">
      <c r="A376" s="19" t="s">
        <v>782</v>
      </c>
      <c r="B376" s="19" t="s">
        <v>783</v>
      </c>
      <c r="C376" s="19" t="s">
        <v>84</v>
      </c>
      <c r="D376" s="20">
        <v>1307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360</v>
      </c>
      <c r="P376" s="21">
        <v>349</v>
      </c>
      <c r="Q376" s="21">
        <v>338</v>
      </c>
      <c r="R376" s="21">
        <v>260</v>
      </c>
      <c r="S376" s="21">
        <v>0</v>
      </c>
    </row>
    <row r="377" spans="1:19">
      <c r="A377" s="19" t="s">
        <v>784</v>
      </c>
      <c r="B377" s="19" t="s">
        <v>785</v>
      </c>
      <c r="C377" s="19" t="s">
        <v>162</v>
      </c>
      <c r="D377" s="20">
        <v>488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128</v>
      </c>
      <c r="P377" s="21">
        <v>129</v>
      </c>
      <c r="Q377" s="21">
        <v>118</v>
      </c>
      <c r="R377" s="21">
        <v>113</v>
      </c>
      <c r="S377" s="21">
        <v>0</v>
      </c>
    </row>
    <row r="378" spans="1:19">
      <c r="A378" s="19" t="s">
        <v>786</v>
      </c>
      <c r="B378" s="19" t="s">
        <v>787</v>
      </c>
      <c r="C378" s="19" t="s">
        <v>78</v>
      </c>
      <c r="D378" s="20">
        <v>1395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372</v>
      </c>
      <c r="P378" s="21">
        <v>347</v>
      </c>
      <c r="Q378" s="21">
        <v>334</v>
      </c>
      <c r="R378" s="21">
        <v>341</v>
      </c>
      <c r="S378" s="21">
        <v>1</v>
      </c>
    </row>
    <row r="379" spans="1:19">
      <c r="A379" s="19" t="s">
        <v>788</v>
      </c>
      <c r="B379" s="19" t="s">
        <v>789</v>
      </c>
      <c r="C379" s="19" t="s">
        <v>84</v>
      </c>
      <c r="D379" s="20">
        <v>1473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0</v>
      </c>
      <c r="O379" s="21">
        <v>415</v>
      </c>
      <c r="P379" s="21">
        <v>393</v>
      </c>
      <c r="Q379" s="21">
        <v>340</v>
      </c>
      <c r="R379" s="21">
        <v>325</v>
      </c>
      <c r="S379" s="21">
        <v>0</v>
      </c>
    </row>
    <row r="380" spans="1:19">
      <c r="A380" s="19" t="s">
        <v>790</v>
      </c>
      <c r="B380" s="19" t="s">
        <v>791</v>
      </c>
      <c r="C380" s="19" t="s">
        <v>78</v>
      </c>
      <c r="D380" s="20">
        <v>2154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562</v>
      </c>
      <c r="P380" s="21">
        <v>554</v>
      </c>
      <c r="Q380" s="21">
        <v>530</v>
      </c>
      <c r="R380" s="21">
        <v>508</v>
      </c>
      <c r="S380" s="21">
        <v>0</v>
      </c>
    </row>
    <row r="381" spans="1:19">
      <c r="A381" s="19" t="s">
        <v>792</v>
      </c>
      <c r="B381" s="19" t="s">
        <v>793</v>
      </c>
      <c r="C381" s="19" t="s">
        <v>91</v>
      </c>
      <c r="D381" s="20">
        <v>2184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574</v>
      </c>
      <c r="P381" s="21">
        <v>567</v>
      </c>
      <c r="Q381" s="21">
        <v>529</v>
      </c>
      <c r="R381" s="21">
        <v>489</v>
      </c>
      <c r="S381" s="21">
        <v>25</v>
      </c>
    </row>
    <row r="382" spans="1:19">
      <c r="A382" s="19" t="s">
        <v>794</v>
      </c>
      <c r="B382" s="19" t="s">
        <v>795</v>
      </c>
      <c r="C382" s="19" t="s">
        <v>91</v>
      </c>
      <c r="D382" s="20">
        <v>717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200</v>
      </c>
      <c r="P382" s="21">
        <v>182</v>
      </c>
      <c r="Q382" s="21">
        <v>184</v>
      </c>
      <c r="R382" s="21">
        <v>151</v>
      </c>
      <c r="S382" s="21">
        <v>0</v>
      </c>
    </row>
    <row r="383" spans="1:19">
      <c r="A383" s="19" t="s">
        <v>796</v>
      </c>
      <c r="B383" s="19" t="s">
        <v>797</v>
      </c>
      <c r="C383" s="19" t="s">
        <v>91</v>
      </c>
      <c r="D383" s="20">
        <v>582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129</v>
      </c>
      <c r="P383" s="21">
        <v>136</v>
      </c>
      <c r="Q383" s="21">
        <v>143</v>
      </c>
      <c r="R383" s="21">
        <v>174</v>
      </c>
      <c r="S383" s="21">
        <v>0</v>
      </c>
    </row>
    <row r="384" spans="1:19">
      <c r="A384" s="19" t="s">
        <v>798</v>
      </c>
      <c r="B384" s="19" t="s">
        <v>799</v>
      </c>
      <c r="C384" s="19" t="s">
        <v>98</v>
      </c>
      <c r="D384" s="20">
        <v>1429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368</v>
      </c>
      <c r="P384" s="21">
        <v>357</v>
      </c>
      <c r="Q384" s="21">
        <v>342</v>
      </c>
      <c r="R384" s="21">
        <v>362</v>
      </c>
      <c r="S384" s="21">
        <v>0</v>
      </c>
    </row>
    <row r="385" spans="1:19">
      <c r="A385" s="19" t="s">
        <v>800</v>
      </c>
      <c r="B385" s="19" t="s">
        <v>801</v>
      </c>
      <c r="C385" s="19" t="s">
        <v>155</v>
      </c>
      <c r="D385" s="20">
        <v>484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134</v>
      </c>
      <c r="P385" s="21">
        <v>120</v>
      </c>
      <c r="Q385" s="21">
        <v>114</v>
      </c>
      <c r="R385" s="21">
        <v>116</v>
      </c>
      <c r="S385" s="21">
        <v>0</v>
      </c>
    </row>
    <row r="386" spans="1:19">
      <c r="A386" s="19" t="s">
        <v>802</v>
      </c>
      <c r="B386" s="19" t="s">
        <v>803</v>
      </c>
      <c r="C386" s="19" t="s">
        <v>91</v>
      </c>
      <c r="D386" s="20">
        <v>732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177</v>
      </c>
      <c r="P386" s="21">
        <v>188</v>
      </c>
      <c r="Q386" s="21">
        <v>174</v>
      </c>
      <c r="R386" s="21">
        <v>193</v>
      </c>
      <c r="S386" s="21">
        <v>0</v>
      </c>
    </row>
    <row r="387" spans="1:19">
      <c r="A387" s="19" t="s">
        <v>804</v>
      </c>
      <c r="B387" s="19" t="s">
        <v>805</v>
      </c>
      <c r="C387" s="19" t="s">
        <v>91</v>
      </c>
      <c r="D387" s="20">
        <v>1261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330</v>
      </c>
      <c r="P387" s="21">
        <v>322</v>
      </c>
      <c r="Q387" s="21">
        <v>308</v>
      </c>
      <c r="R387" s="21">
        <v>301</v>
      </c>
      <c r="S387" s="21">
        <v>0</v>
      </c>
    </row>
    <row r="388" spans="1:19">
      <c r="A388" s="19" t="s">
        <v>806</v>
      </c>
      <c r="B388" s="19" t="s">
        <v>807</v>
      </c>
      <c r="C388" s="19" t="s">
        <v>78</v>
      </c>
      <c r="D388" s="20">
        <v>546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151</v>
      </c>
      <c r="P388" s="21">
        <v>139</v>
      </c>
      <c r="Q388" s="21">
        <v>122</v>
      </c>
      <c r="R388" s="21">
        <v>134</v>
      </c>
      <c r="S388" s="21">
        <v>0</v>
      </c>
    </row>
    <row r="389" spans="1:19">
      <c r="A389" s="19" t="s">
        <v>808</v>
      </c>
      <c r="B389" s="19" t="s">
        <v>809</v>
      </c>
      <c r="C389" s="19" t="s">
        <v>81</v>
      </c>
      <c r="D389" s="20">
        <v>618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177</v>
      </c>
      <c r="P389" s="21">
        <v>160</v>
      </c>
      <c r="Q389" s="21">
        <v>146</v>
      </c>
      <c r="R389" s="21">
        <v>134</v>
      </c>
      <c r="S389" s="21">
        <v>1</v>
      </c>
    </row>
    <row r="390" spans="1:19">
      <c r="A390" s="19" t="s">
        <v>810</v>
      </c>
      <c r="B390" s="19" t="s">
        <v>811</v>
      </c>
      <c r="C390" s="19" t="s">
        <v>91</v>
      </c>
      <c r="D390" s="20">
        <v>1336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340</v>
      </c>
      <c r="P390" s="21">
        <v>327</v>
      </c>
      <c r="Q390" s="21">
        <v>344</v>
      </c>
      <c r="R390" s="21">
        <v>325</v>
      </c>
      <c r="S390" s="21">
        <v>0</v>
      </c>
    </row>
    <row r="391" spans="1:19">
      <c r="A391" s="19" t="s">
        <v>812</v>
      </c>
      <c r="B391" s="19" t="s">
        <v>813</v>
      </c>
      <c r="C391" s="19" t="s">
        <v>78</v>
      </c>
      <c r="D391" s="20">
        <v>1416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379</v>
      </c>
      <c r="P391" s="21">
        <v>361</v>
      </c>
      <c r="Q391" s="21">
        <v>350</v>
      </c>
      <c r="R391" s="21">
        <v>326</v>
      </c>
      <c r="S391" s="21">
        <v>0</v>
      </c>
    </row>
    <row r="392" spans="1:19">
      <c r="A392" s="19" t="s">
        <v>814</v>
      </c>
      <c r="B392" s="19" t="s">
        <v>815</v>
      </c>
      <c r="C392" s="19" t="s">
        <v>75</v>
      </c>
      <c r="D392" s="20">
        <v>636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158</v>
      </c>
      <c r="P392" s="21">
        <v>176</v>
      </c>
      <c r="Q392" s="21">
        <v>165</v>
      </c>
      <c r="R392" s="21">
        <v>137</v>
      </c>
      <c r="S392" s="21">
        <v>0</v>
      </c>
    </row>
    <row r="393" spans="1:19">
      <c r="A393" s="19" t="s">
        <v>816</v>
      </c>
      <c r="B393" s="19" t="s">
        <v>817</v>
      </c>
      <c r="C393" s="19" t="s">
        <v>98</v>
      </c>
      <c r="D393" s="20">
        <v>1114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304</v>
      </c>
      <c r="P393" s="21">
        <v>299</v>
      </c>
      <c r="Q393" s="21">
        <v>265</v>
      </c>
      <c r="R393" s="21">
        <v>246</v>
      </c>
      <c r="S393" s="21">
        <v>0</v>
      </c>
    </row>
    <row r="394" spans="1:19">
      <c r="A394" s="19" t="s">
        <v>818</v>
      </c>
      <c r="B394" s="19" t="s">
        <v>819</v>
      </c>
      <c r="C394" s="19" t="s">
        <v>101</v>
      </c>
      <c r="D394" s="20">
        <v>1023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284</v>
      </c>
      <c r="P394" s="21">
        <v>277</v>
      </c>
      <c r="Q394" s="21">
        <v>225</v>
      </c>
      <c r="R394" s="21">
        <v>237</v>
      </c>
      <c r="S394" s="21">
        <v>0</v>
      </c>
    </row>
    <row r="395" spans="1:19">
      <c r="A395" s="19" t="s">
        <v>820</v>
      </c>
      <c r="B395" s="19" t="s">
        <v>821</v>
      </c>
      <c r="C395" s="19" t="s">
        <v>103</v>
      </c>
      <c r="D395" s="20">
        <v>709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192</v>
      </c>
      <c r="P395" s="21">
        <v>175</v>
      </c>
      <c r="Q395" s="21">
        <v>176</v>
      </c>
      <c r="R395" s="21">
        <v>166</v>
      </c>
      <c r="S395" s="21">
        <v>0</v>
      </c>
    </row>
    <row r="396" spans="1:19">
      <c r="A396" s="19" t="s">
        <v>822</v>
      </c>
      <c r="B396" s="19" t="s">
        <v>823</v>
      </c>
      <c r="C396" s="19" t="s">
        <v>84</v>
      </c>
      <c r="D396" s="20">
        <v>1310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318</v>
      </c>
      <c r="P396" s="21">
        <v>338</v>
      </c>
      <c r="Q396" s="21">
        <v>316</v>
      </c>
      <c r="R396" s="21">
        <v>338</v>
      </c>
      <c r="S396" s="21">
        <v>0</v>
      </c>
    </row>
    <row r="397" spans="1:19">
      <c r="A397" s="19" t="s">
        <v>824</v>
      </c>
      <c r="B397" s="19" t="s">
        <v>825</v>
      </c>
      <c r="C397" s="19" t="s">
        <v>78</v>
      </c>
      <c r="D397" s="20">
        <v>468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124</v>
      </c>
      <c r="P397" s="21">
        <v>119</v>
      </c>
      <c r="Q397" s="21">
        <v>116</v>
      </c>
      <c r="R397" s="21">
        <v>109</v>
      </c>
      <c r="S397" s="21">
        <v>0</v>
      </c>
    </row>
    <row r="398" spans="1:19">
      <c r="A398" s="19" t="s">
        <v>826</v>
      </c>
      <c r="B398" s="19" t="s">
        <v>827</v>
      </c>
      <c r="C398" s="19" t="s">
        <v>101</v>
      </c>
      <c r="D398" s="20">
        <v>534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133</v>
      </c>
      <c r="P398" s="21">
        <v>146</v>
      </c>
      <c r="Q398" s="21">
        <v>134</v>
      </c>
      <c r="R398" s="21">
        <v>121</v>
      </c>
      <c r="S398" s="21">
        <v>0</v>
      </c>
    </row>
    <row r="399" spans="1:19">
      <c r="A399" s="19" t="s">
        <v>828</v>
      </c>
      <c r="B399" s="19" t="s">
        <v>829</v>
      </c>
      <c r="C399" s="19" t="s">
        <v>87</v>
      </c>
      <c r="D399" s="20">
        <v>328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103</v>
      </c>
      <c r="P399" s="21">
        <v>92</v>
      </c>
      <c r="Q399" s="21">
        <v>63</v>
      </c>
      <c r="R399" s="21">
        <v>70</v>
      </c>
      <c r="S399" s="21">
        <v>0</v>
      </c>
    </row>
    <row r="400" spans="1:19">
      <c r="A400" s="19" t="s">
        <v>830</v>
      </c>
      <c r="B400" s="19" t="s">
        <v>831</v>
      </c>
      <c r="C400" s="19" t="s">
        <v>81</v>
      </c>
      <c r="D400" s="20">
        <v>392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82</v>
      </c>
      <c r="M400" s="21">
        <v>82</v>
      </c>
      <c r="N400" s="21">
        <v>80</v>
      </c>
      <c r="O400" s="21">
        <v>79</v>
      </c>
      <c r="P400" s="21">
        <v>69</v>
      </c>
      <c r="Q400" s="21">
        <v>0</v>
      </c>
      <c r="R400" s="21">
        <v>0</v>
      </c>
      <c r="S400" s="21">
        <v>0</v>
      </c>
    </row>
    <row r="401" spans="1:19">
      <c r="A401" s="19" t="s">
        <v>832</v>
      </c>
      <c r="B401" s="19" t="s">
        <v>833</v>
      </c>
      <c r="C401" s="19" t="s">
        <v>91</v>
      </c>
      <c r="D401" s="20">
        <v>646</v>
      </c>
      <c r="E401" s="21">
        <v>0</v>
      </c>
      <c r="F401" s="21">
        <v>100</v>
      </c>
      <c r="G401" s="21">
        <v>110</v>
      </c>
      <c r="H401" s="21">
        <v>94</v>
      </c>
      <c r="I401" s="21">
        <v>122</v>
      </c>
      <c r="J401" s="21">
        <v>90</v>
      </c>
      <c r="K401" s="21">
        <v>65</v>
      </c>
      <c r="L401" s="21">
        <v>65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</row>
    <row r="402" spans="1:19">
      <c r="A402" s="19" t="s">
        <v>834</v>
      </c>
      <c r="B402" s="19" t="s">
        <v>835</v>
      </c>
      <c r="C402" s="19" t="s">
        <v>120</v>
      </c>
      <c r="D402" s="20">
        <v>281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114</v>
      </c>
      <c r="P402" s="21">
        <v>71</v>
      </c>
      <c r="Q402" s="21">
        <v>56</v>
      </c>
      <c r="R402" s="21">
        <v>40</v>
      </c>
      <c r="S402" s="21">
        <v>0</v>
      </c>
    </row>
    <row r="403" spans="1:19">
      <c r="A403" s="19" t="s">
        <v>836</v>
      </c>
      <c r="B403" s="19" t="s">
        <v>837</v>
      </c>
      <c r="C403" s="19" t="s">
        <v>120</v>
      </c>
      <c r="D403" s="20">
        <v>744</v>
      </c>
      <c r="E403" s="21">
        <v>52</v>
      </c>
      <c r="F403" s="21">
        <v>65</v>
      </c>
      <c r="G403" s="21">
        <v>72</v>
      </c>
      <c r="H403" s="21">
        <v>70</v>
      </c>
      <c r="I403" s="21">
        <v>97</v>
      </c>
      <c r="J403" s="21">
        <v>99</v>
      </c>
      <c r="K403" s="21">
        <v>89</v>
      </c>
      <c r="L403" s="21">
        <v>77</v>
      </c>
      <c r="M403" s="21">
        <v>73</v>
      </c>
      <c r="N403" s="21">
        <v>50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</row>
    <row r="404" spans="1:19">
      <c r="A404" s="19" t="s">
        <v>838</v>
      </c>
      <c r="B404" s="19" t="s">
        <v>839</v>
      </c>
      <c r="C404" s="19" t="s">
        <v>91</v>
      </c>
      <c r="D404" s="20">
        <v>322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77</v>
      </c>
      <c r="N404" s="21">
        <v>75</v>
      </c>
      <c r="O404" s="21">
        <v>70</v>
      </c>
      <c r="P404" s="21">
        <v>51</v>
      </c>
      <c r="Q404" s="21">
        <v>37</v>
      </c>
      <c r="R404" s="21">
        <v>12</v>
      </c>
      <c r="S404" s="21">
        <v>0</v>
      </c>
    </row>
    <row r="405" spans="1:19">
      <c r="A405" s="19" t="s">
        <v>840</v>
      </c>
      <c r="B405" s="19" t="s">
        <v>841</v>
      </c>
      <c r="C405" s="19" t="s">
        <v>78</v>
      </c>
      <c r="D405" s="20">
        <v>177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102</v>
      </c>
      <c r="P405" s="21">
        <v>55</v>
      </c>
      <c r="Q405" s="21">
        <v>20</v>
      </c>
      <c r="R405" s="21">
        <v>0</v>
      </c>
      <c r="S405" s="21">
        <v>0</v>
      </c>
    </row>
    <row r="406" spans="1:19">
      <c r="A406" s="19" t="s">
        <v>842</v>
      </c>
      <c r="B406" s="19" t="s">
        <v>843</v>
      </c>
      <c r="C406" s="19" t="s">
        <v>81</v>
      </c>
      <c r="D406" s="20">
        <v>193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134</v>
      </c>
      <c r="P406" s="21">
        <v>18</v>
      </c>
      <c r="Q406" s="21">
        <v>29</v>
      </c>
      <c r="R406" s="21">
        <v>12</v>
      </c>
      <c r="S406" s="21">
        <v>0</v>
      </c>
    </row>
    <row r="407" spans="1:19">
      <c r="A407" s="19" t="s">
        <v>844</v>
      </c>
      <c r="B407" s="19" t="s">
        <v>845</v>
      </c>
      <c r="C407" s="19" t="s">
        <v>78</v>
      </c>
      <c r="D407" s="20">
        <v>307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102</v>
      </c>
      <c r="M407" s="21">
        <v>102</v>
      </c>
      <c r="N407" s="21">
        <v>103</v>
      </c>
      <c r="O407" s="21">
        <v>0</v>
      </c>
      <c r="P407" s="21">
        <v>0</v>
      </c>
      <c r="Q407" s="21">
        <v>0</v>
      </c>
      <c r="R407" s="21">
        <v>0</v>
      </c>
      <c r="S407" s="21">
        <v>0</v>
      </c>
    </row>
    <row r="408" spans="1:19">
      <c r="A408" s="19" t="s">
        <v>846</v>
      </c>
      <c r="B408" s="19" t="s">
        <v>847</v>
      </c>
      <c r="C408" s="19" t="s">
        <v>81</v>
      </c>
      <c r="D408" s="20">
        <v>163</v>
      </c>
      <c r="E408" s="21">
        <v>0</v>
      </c>
      <c r="F408" s="21">
        <v>54</v>
      </c>
      <c r="G408" s="21">
        <v>54</v>
      </c>
      <c r="H408" s="21">
        <v>55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0</v>
      </c>
      <c r="R408" s="21">
        <v>0</v>
      </c>
      <c r="S408" s="21">
        <v>0</v>
      </c>
    </row>
    <row r="409" spans="1:19">
      <c r="A409" s="19" t="s">
        <v>848</v>
      </c>
      <c r="B409" s="19" t="s">
        <v>849</v>
      </c>
      <c r="C409" s="19" t="s">
        <v>84</v>
      </c>
      <c r="D409" s="20">
        <v>257</v>
      </c>
      <c r="E409" s="21">
        <v>0</v>
      </c>
      <c r="F409" s="21">
        <v>51</v>
      </c>
      <c r="G409" s="21">
        <v>43</v>
      </c>
      <c r="H409" s="21">
        <v>54</v>
      </c>
      <c r="I409" s="21">
        <v>38</v>
      </c>
      <c r="J409" s="21">
        <v>34</v>
      </c>
      <c r="K409" s="21">
        <v>37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</row>
    <row r="410" spans="1:19">
      <c r="A410" s="19" t="s">
        <v>850</v>
      </c>
      <c r="B410" s="19" t="s">
        <v>851</v>
      </c>
      <c r="C410" s="19" t="s">
        <v>75</v>
      </c>
      <c r="D410" s="20">
        <v>313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105</v>
      </c>
      <c r="M410" s="21">
        <v>104</v>
      </c>
      <c r="N410" s="21">
        <v>104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</row>
    <row r="411" spans="1:19">
      <c r="A411" s="19" t="s">
        <v>852</v>
      </c>
      <c r="B411" s="19" t="s">
        <v>853</v>
      </c>
      <c r="C411" s="19" t="s">
        <v>162</v>
      </c>
      <c r="D411" s="20">
        <v>667</v>
      </c>
      <c r="E411" s="21">
        <v>0</v>
      </c>
      <c r="F411" s="21">
        <v>23</v>
      </c>
      <c r="G411" s="21">
        <v>32</v>
      </c>
      <c r="H411" s="21">
        <v>40</v>
      </c>
      <c r="I411" s="21">
        <v>59</v>
      </c>
      <c r="J411" s="21">
        <v>46</v>
      </c>
      <c r="K411" s="21">
        <v>39</v>
      </c>
      <c r="L411" s="21">
        <v>49</v>
      </c>
      <c r="M411" s="21">
        <v>72</v>
      </c>
      <c r="N411" s="21">
        <v>70</v>
      </c>
      <c r="O411" s="21">
        <v>81</v>
      </c>
      <c r="P411" s="21">
        <v>75</v>
      </c>
      <c r="Q411" s="21">
        <v>51</v>
      </c>
      <c r="R411" s="21">
        <v>30</v>
      </c>
      <c r="S411" s="21">
        <v>0</v>
      </c>
    </row>
    <row r="412" spans="1:19">
      <c r="A412" s="19" t="s">
        <v>854</v>
      </c>
      <c r="B412" s="19" t="s">
        <v>855</v>
      </c>
      <c r="C412" s="19" t="s">
        <v>101</v>
      </c>
      <c r="D412" s="20">
        <v>1119</v>
      </c>
      <c r="E412" s="21">
        <v>0</v>
      </c>
      <c r="F412" s="21">
        <v>20</v>
      </c>
      <c r="G412" s="21">
        <v>27</v>
      </c>
      <c r="H412" s="21">
        <v>31</v>
      </c>
      <c r="I412" s="21">
        <v>36</v>
      </c>
      <c r="J412" s="21">
        <v>33</v>
      </c>
      <c r="K412" s="21">
        <v>40</v>
      </c>
      <c r="L412" s="21">
        <v>74</v>
      </c>
      <c r="M412" s="21">
        <v>90</v>
      </c>
      <c r="N412" s="21">
        <v>130</v>
      </c>
      <c r="O412" s="21">
        <v>210</v>
      </c>
      <c r="P412" s="21">
        <v>180</v>
      </c>
      <c r="Q412" s="21">
        <v>131</v>
      </c>
      <c r="R412" s="21">
        <v>117</v>
      </c>
      <c r="S412" s="21">
        <v>0</v>
      </c>
    </row>
    <row r="413" spans="1:19">
      <c r="A413" s="26" t="s">
        <v>856</v>
      </c>
      <c r="B413" s="27" t="s">
        <v>41</v>
      </c>
      <c r="C413" s="19"/>
      <c r="D413" s="20">
        <v>953748</v>
      </c>
      <c r="E413" s="24">
        <v>29474</v>
      </c>
      <c r="F413" s="24">
        <v>66131</v>
      </c>
      <c r="G413" s="24">
        <v>68167</v>
      </c>
      <c r="H413" s="24">
        <v>69822</v>
      </c>
      <c r="I413" s="24">
        <v>71806</v>
      </c>
      <c r="J413" s="24">
        <v>72053</v>
      </c>
      <c r="K413" s="24">
        <v>70884</v>
      </c>
      <c r="L413" s="24">
        <v>70494</v>
      </c>
      <c r="M413" s="24">
        <v>71730</v>
      </c>
      <c r="N413" s="24">
        <v>71724</v>
      </c>
      <c r="O413" s="24">
        <v>76183</v>
      </c>
      <c r="P413" s="24">
        <v>73221</v>
      </c>
      <c r="Q413" s="24">
        <v>71279</v>
      </c>
      <c r="R413" s="28">
        <v>69397</v>
      </c>
      <c r="S413" s="29">
        <v>1383</v>
      </c>
    </row>
    <row r="414" spans="1:19">
      <c r="A414" s="19"/>
      <c r="B414" s="19"/>
      <c r="C414" s="19"/>
      <c r="D414" s="20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>
      <c r="A415" s="19" t="s">
        <v>857</v>
      </c>
      <c r="B415" s="19"/>
      <c r="C415" s="19"/>
      <c r="D415" s="20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/>
  </sheetViews>
  <sheetFormatPr baseColWidth="10" defaultRowHeight="15" x14ac:dyDescent="0"/>
  <cols>
    <col min="1" max="1" width="13.33203125" customWidth="1"/>
    <col min="25" max="16384" width="10.83203125" style="56"/>
  </cols>
  <sheetData>
    <row r="1" spans="1:24">
      <c r="A1" t="s">
        <v>44</v>
      </c>
      <c r="B1" t="s">
        <v>877</v>
      </c>
    </row>
    <row r="2" spans="1:24" ht="16" thickBot="1"/>
    <row r="3" spans="1:24" ht="16" thickBot="1">
      <c r="A3" s="53" t="s">
        <v>864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</row>
    <row r="4" spans="1:24" ht="16" thickBot="1">
      <c r="A4" s="40" t="s">
        <v>1</v>
      </c>
      <c r="B4" s="41" t="s">
        <v>858</v>
      </c>
      <c r="C4" s="42" t="s">
        <v>865</v>
      </c>
      <c r="D4" s="41" t="s">
        <v>866</v>
      </c>
      <c r="E4" s="43" t="s">
        <v>867</v>
      </c>
      <c r="F4" s="41" t="s">
        <v>868</v>
      </c>
      <c r="G4" s="43" t="s">
        <v>869</v>
      </c>
      <c r="H4" s="41" t="s">
        <v>870</v>
      </c>
      <c r="I4" s="42" t="s">
        <v>871</v>
      </c>
      <c r="J4" s="41" t="s">
        <v>872</v>
      </c>
      <c r="K4" s="42" t="s">
        <v>873</v>
      </c>
      <c r="L4" s="41" t="s">
        <v>874</v>
      </c>
      <c r="M4" s="42">
        <v>1</v>
      </c>
      <c r="N4" s="41">
        <v>2</v>
      </c>
      <c r="O4" s="42">
        <v>3</v>
      </c>
      <c r="P4" s="41">
        <v>4</v>
      </c>
      <c r="Q4" s="42">
        <v>5</v>
      </c>
      <c r="R4" s="41">
        <v>6</v>
      </c>
      <c r="S4" s="42">
        <v>7</v>
      </c>
      <c r="T4" s="41">
        <v>8</v>
      </c>
      <c r="U4" s="42">
        <v>9</v>
      </c>
      <c r="V4" s="41">
        <v>10</v>
      </c>
      <c r="W4" s="42">
        <v>11</v>
      </c>
      <c r="X4" s="41">
        <v>12</v>
      </c>
    </row>
    <row r="5" spans="1:24" ht="16" thickBot="1">
      <c r="A5" s="44" t="s">
        <v>8</v>
      </c>
      <c r="B5" s="45">
        <v>75</v>
      </c>
      <c r="C5" s="46">
        <v>35</v>
      </c>
      <c r="D5" s="45">
        <v>40</v>
      </c>
      <c r="E5" s="46">
        <v>65</v>
      </c>
      <c r="F5" s="45">
        <v>6</v>
      </c>
      <c r="G5" s="46">
        <v>0</v>
      </c>
      <c r="H5" s="45">
        <v>4</v>
      </c>
      <c r="I5" s="46">
        <v>0</v>
      </c>
      <c r="J5" s="45">
        <v>0</v>
      </c>
      <c r="K5" s="46">
        <v>0</v>
      </c>
      <c r="L5" s="45">
        <v>0</v>
      </c>
      <c r="M5" s="46">
        <v>2</v>
      </c>
      <c r="N5" s="45">
        <v>6</v>
      </c>
      <c r="O5" s="46">
        <v>4</v>
      </c>
      <c r="P5" s="45">
        <v>10</v>
      </c>
      <c r="Q5" s="46">
        <v>4</v>
      </c>
      <c r="R5" s="45">
        <v>12</v>
      </c>
      <c r="S5" s="46">
        <v>6</v>
      </c>
      <c r="T5" s="45">
        <v>9</v>
      </c>
      <c r="U5" s="46">
        <v>6</v>
      </c>
      <c r="V5" s="45">
        <v>7</v>
      </c>
      <c r="W5" s="46">
        <v>6</v>
      </c>
      <c r="X5" s="45">
        <v>3</v>
      </c>
    </row>
    <row r="6" spans="1:24" ht="16" thickBot="1">
      <c r="A6" s="44" t="s">
        <v>9</v>
      </c>
      <c r="B6" s="45">
        <v>98</v>
      </c>
      <c r="C6" s="46">
        <v>50</v>
      </c>
      <c r="D6" s="45">
        <v>48</v>
      </c>
      <c r="E6" s="46">
        <v>76</v>
      </c>
      <c r="F6" s="45">
        <v>18</v>
      </c>
      <c r="G6" s="46">
        <v>2</v>
      </c>
      <c r="H6" s="45">
        <v>0</v>
      </c>
      <c r="I6" s="46">
        <v>0</v>
      </c>
      <c r="J6" s="45">
        <v>0</v>
      </c>
      <c r="K6" s="46">
        <v>2</v>
      </c>
      <c r="L6" s="45">
        <v>2</v>
      </c>
      <c r="M6" s="46">
        <v>7</v>
      </c>
      <c r="N6" s="45">
        <v>7</v>
      </c>
      <c r="O6" s="46">
        <v>7</v>
      </c>
      <c r="P6" s="45">
        <v>5</v>
      </c>
      <c r="Q6" s="46">
        <v>8</v>
      </c>
      <c r="R6" s="45">
        <v>8</v>
      </c>
      <c r="S6" s="46">
        <v>9</v>
      </c>
      <c r="T6" s="45">
        <v>7</v>
      </c>
      <c r="U6" s="46">
        <v>10</v>
      </c>
      <c r="V6" s="45">
        <v>11</v>
      </c>
      <c r="W6" s="46">
        <v>8</v>
      </c>
      <c r="X6" s="45">
        <v>9</v>
      </c>
    </row>
    <row r="7" spans="1:24" ht="16" thickBot="1">
      <c r="A7" s="44" t="s">
        <v>10</v>
      </c>
      <c r="B7" s="45">
        <v>104</v>
      </c>
      <c r="C7" s="46">
        <v>54</v>
      </c>
      <c r="D7" s="45">
        <v>50</v>
      </c>
      <c r="E7" s="46">
        <v>64</v>
      </c>
      <c r="F7" s="45">
        <v>24</v>
      </c>
      <c r="G7" s="46">
        <v>11</v>
      </c>
      <c r="H7" s="45">
        <v>3</v>
      </c>
      <c r="I7" s="46">
        <v>0</v>
      </c>
      <c r="J7" s="45">
        <v>0</v>
      </c>
      <c r="K7" s="46">
        <v>2</v>
      </c>
      <c r="L7" s="45">
        <v>0</v>
      </c>
      <c r="M7" s="46">
        <v>7</v>
      </c>
      <c r="N7" s="45">
        <v>6</v>
      </c>
      <c r="O7" s="46">
        <v>4</v>
      </c>
      <c r="P7" s="45">
        <v>10</v>
      </c>
      <c r="Q7" s="46">
        <v>4</v>
      </c>
      <c r="R7" s="45">
        <v>11</v>
      </c>
      <c r="S7" s="46">
        <v>7</v>
      </c>
      <c r="T7" s="45">
        <v>10</v>
      </c>
      <c r="U7" s="46">
        <v>12</v>
      </c>
      <c r="V7" s="45">
        <v>14</v>
      </c>
      <c r="W7" s="46">
        <v>10</v>
      </c>
      <c r="X7" s="45">
        <v>9</v>
      </c>
    </row>
    <row r="8" spans="1:24" ht="16" thickBot="1">
      <c r="A8" s="44" t="s">
        <v>11</v>
      </c>
      <c r="B8" s="45">
        <v>18</v>
      </c>
      <c r="C8" s="46">
        <v>7</v>
      </c>
      <c r="D8" s="45">
        <v>11</v>
      </c>
      <c r="E8" s="46">
        <v>15</v>
      </c>
      <c r="F8" s="45">
        <v>3</v>
      </c>
      <c r="G8" s="46">
        <v>0</v>
      </c>
      <c r="H8" s="45">
        <v>0</v>
      </c>
      <c r="I8" s="46">
        <v>0</v>
      </c>
      <c r="J8" s="45">
        <v>0</v>
      </c>
      <c r="K8" s="46">
        <v>0</v>
      </c>
      <c r="L8" s="45">
        <v>0</v>
      </c>
      <c r="M8" s="46">
        <v>1</v>
      </c>
      <c r="N8" s="45">
        <v>0</v>
      </c>
      <c r="O8" s="46">
        <v>0</v>
      </c>
      <c r="P8" s="45">
        <v>1</v>
      </c>
      <c r="Q8" s="46">
        <v>2</v>
      </c>
      <c r="R8" s="45">
        <v>0</v>
      </c>
      <c r="S8" s="46">
        <v>2</v>
      </c>
      <c r="T8" s="45">
        <v>0</v>
      </c>
      <c r="U8" s="46">
        <v>2</v>
      </c>
      <c r="V8" s="45">
        <v>5</v>
      </c>
      <c r="W8" s="46">
        <v>1</v>
      </c>
      <c r="X8" s="45">
        <v>4</v>
      </c>
    </row>
    <row r="9" spans="1:24" ht="16" thickBot="1">
      <c r="A9" s="44" t="s">
        <v>12</v>
      </c>
      <c r="B9" s="45">
        <v>292</v>
      </c>
      <c r="C9" s="46">
        <v>165</v>
      </c>
      <c r="D9" s="45">
        <v>127</v>
      </c>
      <c r="E9" s="46">
        <v>189</v>
      </c>
      <c r="F9" s="45">
        <v>71</v>
      </c>
      <c r="G9" s="46">
        <v>16</v>
      </c>
      <c r="H9" s="45">
        <v>13</v>
      </c>
      <c r="I9" s="46">
        <v>0</v>
      </c>
      <c r="J9" s="45">
        <v>0</v>
      </c>
      <c r="K9" s="46">
        <v>3</v>
      </c>
      <c r="L9" s="45">
        <v>24</v>
      </c>
      <c r="M9" s="46">
        <v>24</v>
      </c>
      <c r="N9" s="45">
        <v>19</v>
      </c>
      <c r="O9" s="46">
        <v>20</v>
      </c>
      <c r="P9" s="45">
        <v>19</v>
      </c>
      <c r="Q9" s="46">
        <v>22</v>
      </c>
      <c r="R9" s="45">
        <v>21</v>
      </c>
      <c r="S9" s="46">
        <v>19</v>
      </c>
      <c r="T9" s="45">
        <v>26</v>
      </c>
      <c r="U9" s="46">
        <v>28</v>
      </c>
      <c r="V9" s="45">
        <v>18</v>
      </c>
      <c r="W9" s="46">
        <v>19</v>
      </c>
      <c r="X9" s="45">
        <v>33</v>
      </c>
    </row>
    <row r="10" spans="1:24" ht="16" thickBot="1">
      <c r="A10" s="44" t="s">
        <v>13</v>
      </c>
      <c r="B10" s="45">
        <v>44</v>
      </c>
      <c r="C10" s="46">
        <v>33</v>
      </c>
      <c r="D10" s="45">
        <v>11</v>
      </c>
      <c r="E10" s="46">
        <v>36</v>
      </c>
      <c r="F10" s="45">
        <v>2</v>
      </c>
      <c r="G10" s="46">
        <v>3</v>
      </c>
      <c r="H10" s="45">
        <v>0</v>
      </c>
      <c r="I10" s="46">
        <v>0</v>
      </c>
      <c r="J10" s="45">
        <v>1</v>
      </c>
      <c r="K10" s="46">
        <v>2</v>
      </c>
      <c r="L10" s="45">
        <v>4</v>
      </c>
      <c r="M10" s="46">
        <v>4</v>
      </c>
      <c r="N10" s="45">
        <v>4</v>
      </c>
      <c r="O10" s="46">
        <v>2</v>
      </c>
      <c r="P10" s="45">
        <v>4</v>
      </c>
      <c r="Q10" s="46">
        <v>4</v>
      </c>
      <c r="R10" s="45">
        <v>3</v>
      </c>
      <c r="S10" s="46">
        <v>3</v>
      </c>
      <c r="T10" s="45">
        <v>2</v>
      </c>
      <c r="U10" s="46">
        <v>3</v>
      </c>
      <c r="V10" s="45">
        <v>3</v>
      </c>
      <c r="W10" s="46">
        <v>5</v>
      </c>
      <c r="X10" s="45">
        <v>3</v>
      </c>
    </row>
    <row r="11" spans="1:24" ht="16" thickBot="1">
      <c r="A11" s="44" t="s">
        <v>14</v>
      </c>
      <c r="B11" s="45">
        <v>86</v>
      </c>
      <c r="C11" s="46">
        <v>45</v>
      </c>
      <c r="D11" s="45">
        <v>41</v>
      </c>
      <c r="E11" s="46">
        <v>64</v>
      </c>
      <c r="F11" s="45">
        <v>20</v>
      </c>
      <c r="G11" s="46">
        <v>1</v>
      </c>
      <c r="H11" s="45">
        <v>1</v>
      </c>
      <c r="I11" s="46">
        <v>0</v>
      </c>
      <c r="J11" s="45">
        <v>0</v>
      </c>
      <c r="K11" s="46">
        <v>0</v>
      </c>
      <c r="L11" s="45">
        <v>9</v>
      </c>
      <c r="M11" s="46">
        <v>8</v>
      </c>
      <c r="N11" s="45">
        <v>8</v>
      </c>
      <c r="O11" s="46">
        <v>9</v>
      </c>
      <c r="P11" s="45">
        <v>5</v>
      </c>
      <c r="Q11" s="46">
        <v>14</v>
      </c>
      <c r="R11" s="45">
        <v>10</v>
      </c>
      <c r="S11" s="46">
        <v>11</v>
      </c>
      <c r="T11" s="45">
        <v>12</v>
      </c>
      <c r="U11" s="46">
        <v>0</v>
      </c>
      <c r="V11" s="45">
        <v>0</v>
      </c>
      <c r="W11" s="46">
        <v>0</v>
      </c>
      <c r="X11" s="45">
        <v>0</v>
      </c>
    </row>
    <row r="12" spans="1:24" ht="16" thickBot="1">
      <c r="A12" s="44" t="s">
        <v>682</v>
      </c>
      <c r="B12" s="45">
        <v>51</v>
      </c>
      <c r="C12" s="46">
        <v>25</v>
      </c>
      <c r="D12" s="45">
        <v>26</v>
      </c>
      <c r="E12" s="46">
        <v>41</v>
      </c>
      <c r="F12" s="45">
        <v>8</v>
      </c>
      <c r="G12" s="46">
        <v>2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6">
        <v>0</v>
      </c>
      <c r="N12" s="45">
        <v>0</v>
      </c>
      <c r="O12" s="46">
        <v>0</v>
      </c>
      <c r="P12" s="45">
        <v>0</v>
      </c>
      <c r="Q12" s="46">
        <v>0</v>
      </c>
      <c r="R12" s="45">
        <v>0</v>
      </c>
      <c r="S12" s="46">
        <v>0</v>
      </c>
      <c r="T12" s="45">
        <v>0</v>
      </c>
      <c r="U12" s="46">
        <v>13</v>
      </c>
      <c r="V12" s="45">
        <v>11</v>
      </c>
      <c r="W12" s="46">
        <v>14</v>
      </c>
      <c r="X12" s="45">
        <v>13</v>
      </c>
    </row>
    <row r="13" spans="1:24" ht="16" thickBot="1">
      <c r="A13" s="44" t="s">
        <v>15</v>
      </c>
      <c r="B13" s="45">
        <v>7</v>
      </c>
      <c r="C13" s="46">
        <v>3</v>
      </c>
      <c r="D13" s="45">
        <v>4</v>
      </c>
      <c r="E13" s="46">
        <v>6</v>
      </c>
      <c r="F13" s="45">
        <v>0</v>
      </c>
      <c r="G13" s="46">
        <v>0</v>
      </c>
      <c r="H13" s="45">
        <v>0</v>
      </c>
      <c r="I13" s="46">
        <v>0</v>
      </c>
      <c r="J13" s="45">
        <v>0</v>
      </c>
      <c r="K13" s="46">
        <v>1</v>
      </c>
      <c r="L13" s="45">
        <v>0</v>
      </c>
      <c r="M13" s="46">
        <v>0</v>
      </c>
      <c r="N13" s="45">
        <v>1</v>
      </c>
      <c r="O13" s="46">
        <v>3</v>
      </c>
      <c r="P13" s="45">
        <v>2</v>
      </c>
      <c r="Q13" s="46">
        <v>1</v>
      </c>
      <c r="R13" s="45">
        <v>0</v>
      </c>
      <c r="S13" s="46">
        <v>0</v>
      </c>
      <c r="T13" s="45">
        <v>0</v>
      </c>
      <c r="U13" s="46">
        <v>0</v>
      </c>
      <c r="V13" s="45">
        <v>0</v>
      </c>
      <c r="W13" s="46">
        <v>0</v>
      </c>
      <c r="X13" s="45">
        <v>0</v>
      </c>
    </row>
    <row r="14" spans="1:24" ht="16" thickBot="1">
      <c r="A14" s="44" t="s">
        <v>688</v>
      </c>
      <c r="B14" s="45">
        <v>24</v>
      </c>
      <c r="C14" s="46">
        <v>14</v>
      </c>
      <c r="D14" s="45">
        <v>10</v>
      </c>
      <c r="E14" s="46">
        <v>24</v>
      </c>
      <c r="F14" s="45">
        <v>0</v>
      </c>
      <c r="G14" s="46">
        <v>0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>
        <v>0</v>
      </c>
      <c r="N14" s="45">
        <v>0</v>
      </c>
      <c r="O14" s="46">
        <v>0</v>
      </c>
      <c r="P14" s="45">
        <v>0</v>
      </c>
      <c r="Q14" s="46">
        <v>0</v>
      </c>
      <c r="R14" s="45">
        <v>6</v>
      </c>
      <c r="S14" s="46">
        <v>2</v>
      </c>
      <c r="T14" s="45">
        <v>3</v>
      </c>
      <c r="U14" s="46">
        <v>4</v>
      </c>
      <c r="V14" s="45">
        <v>4</v>
      </c>
      <c r="W14" s="46">
        <v>1</v>
      </c>
      <c r="X14" s="45">
        <v>4</v>
      </c>
    </row>
    <row r="15" spans="1:24" ht="16" thickBot="1">
      <c r="A15" s="44" t="s">
        <v>16</v>
      </c>
      <c r="B15" s="45">
        <v>38</v>
      </c>
      <c r="C15" s="46">
        <v>23</v>
      </c>
      <c r="D15" s="45">
        <v>15</v>
      </c>
      <c r="E15" s="46">
        <v>21</v>
      </c>
      <c r="F15" s="45">
        <v>13</v>
      </c>
      <c r="G15" s="46">
        <v>1</v>
      </c>
      <c r="H15" s="45">
        <v>1</v>
      </c>
      <c r="I15" s="46">
        <v>0</v>
      </c>
      <c r="J15" s="45">
        <v>0</v>
      </c>
      <c r="K15" s="46">
        <v>2</v>
      </c>
      <c r="L15" s="45">
        <v>4</v>
      </c>
      <c r="M15" s="46">
        <v>2</v>
      </c>
      <c r="N15" s="45">
        <v>0</v>
      </c>
      <c r="O15" s="46">
        <v>2</v>
      </c>
      <c r="P15" s="45">
        <v>1</v>
      </c>
      <c r="Q15" s="46">
        <v>4</v>
      </c>
      <c r="R15" s="45">
        <v>4</v>
      </c>
      <c r="S15" s="46">
        <v>3</v>
      </c>
      <c r="T15" s="45">
        <v>1</v>
      </c>
      <c r="U15" s="46">
        <v>4</v>
      </c>
      <c r="V15" s="45">
        <v>3</v>
      </c>
      <c r="W15" s="46">
        <v>5</v>
      </c>
      <c r="X15" s="45">
        <v>5</v>
      </c>
    </row>
    <row r="16" spans="1:24" ht="16" thickBot="1">
      <c r="A16" s="44" t="s">
        <v>17</v>
      </c>
      <c r="B16" s="45">
        <v>35</v>
      </c>
      <c r="C16" s="46">
        <v>20</v>
      </c>
      <c r="D16" s="45">
        <v>15</v>
      </c>
      <c r="E16" s="46">
        <v>28</v>
      </c>
      <c r="F16" s="45">
        <v>7</v>
      </c>
      <c r="G16" s="46">
        <v>0</v>
      </c>
      <c r="H16" s="45">
        <v>0</v>
      </c>
      <c r="I16" s="46">
        <v>0</v>
      </c>
      <c r="J16" s="45">
        <v>0</v>
      </c>
      <c r="K16" s="46">
        <v>0</v>
      </c>
      <c r="L16" s="45">
        <v>0</v>
      </c>
      <c r="M16" s="46">
        <v>0</v>
      </c>
      <c r="N16" s="45">
        <v>0</v>
      </c>
      <c r="O16" s="46">
        <v>0</v>
      </c>
      <c r="P16" s="45">
        <v>0</v>
      </c>
      <c r="Q16" s="46">
        <v>2</v>
      </c>
      <c r="R16" s="45">
        <v>5</v>
      </c>
      <c r="S16" s="46">
        <v>2</v>
      </c>
      <c r="T16" s="45">
        <v>1</v>
      </c>
      <c r="U16" s="46">
        <v>8</v>
      </c>
      <c r="V16" s="45">
        <v>3</v>
      </c>
      <c r="W16" s="46">
        <v>7</v>
      </c>
      <c r="X16" s="45">
        <v>7</v>
      </c>
    </row>
    <row r="17" spans="1:24" ht="16" thickBot="1">
      <c r="A17" s="44" t="s">
        <v>708</v>
      </c>
      <c r="B17" s="45">
        <v>19</v>
      </c>
      <c r="C17" s="46">
        <v>12</v>
      </c>
      <c r="D17" s="45">
        <v>7</v>
      </c>
      <c r="E17" s="46">
        <v>13</v>
      </c>
      <c r="F17" s="45">
        <v>5</v>
      </c>
      <c r="G17" s="46">
        <v>1</v>
      </c>
      <c r="H17" s="45">
        <v>0</v>
      </c>
      <c r="I17" s="46">
        <v>0</v>
      </c>
      <c r="J17" s="45">
        <v>0</v>
      </c>
      <c r="K17" s="46">
        <v>0</v>
      </c>
      <c r="L17" s="45">
        <v>0</v>
      </c>
      <c r="M17" s="46">
        <v>0</v>
      </c>
      <c r="N17" s="45">
        <v>0</v>
      </c>
      <c r="O17" s="46">
        <v>2</v>
      </c>
      <c r="P17" s="45">
        <v>2</v>
      </c>
      <c r="Q17" s="46">
        <v>0</v>
      </c>
      <c r="R17" s="45">
        <v>0</v>
      </c>
      <c r="S17" s="46">
        <v>4</v>
      </c>
      <c r="T17" s="45">
        <v>5</v>
      </c>
      <c r="U17" s="46">
        <v>0</v>
      </c>
      <c r="V17" s="45">
        <v>0</v>
      </c>
      <c r="W17" s="46">
        <v>3</v>
      </c>
      <c r="X17" s="45">
        <v>3</v>
      </c>
    </row>
    <row r="18" spans="1:24" ht="16" thickBot="1">
      <c r="A18" s="44" t="s">
        <v>18</v>
      </c>
      <c r="B18" s="47">
        <v>40</v>
      </c>
      <c r="C18" s="48">
        <v>18</v>
      </c>
      <c r="D18" s="47">
        <v>22</v>
      </c>
      <c r="E18" s="48">
        <v>31</v>
      </c>
      <c r="F18" s="47">
        <v>9</v>
      </c>
      <c r="G18" s="48">
        <v>0</v>
      </c>
      <c r="H18" s="47">
        <v>0</v>
      </c>
      <c r="I18" s="48">
        <v>0</v>
      </c>
      <c r="J18" s="47">
        <v>0</v>
      </c>
      <c r="K18" s="48">
        <v>0</v>
      </c>
      <c r="L18" s="47">
        <v>0</v>
      </c>
      <c r="M18" s="48">
        <v>2</v>
      </c>
      <c r="N18" s="47">
        <v>7</v>
      </c>
      <c r="O18" s="48">
        <v>1</v>
      </c>
      <c r="P18" s="47">
        <v>1</v>
      </c>
      <c r="Q18" s="48">
        <v>9</v>
      </c>
      <c r="R18" s="47">
        <v>3</v>
      </c>
      <c r="S18" s="48">
        <v>2</v>
      </c>
      <c r="T18" s="47">
        <v>4</v>
      </c>
      <c r="U18" s="48">
        <v>1</v>
      </c>
      <c r="V18" s="47">
        <v>3</v>
      </c>
      <c r="W18" s="48">
        <v>4</v>
      </c>
      <c r="X18" s="47">
        <v>3</v>
      </c>
    </row>
    <row r="19" spans="1:24" s="59" customFormat="1" ht="16" thickBot="1">
      <c r="A19" s="57" t="s">
        <v>19</v>
      </c>
      <c r="B19" s="58">
        <v>243</v>
      </c>
      <c r="C19" s="58">
        <v>139</v>
      </c>
      <c r="D19" s="58">
        <v>104</v>
      </c>
      <c r="E19" s="58">
        <v>176</v>
      </c>
      <c r="F19" s="58">
        <v>50</v>
      </c>
      <c r="G19" s="58">
        <v>7</v>
      </c>
      <c r="H19" s="58">
        <v>9</v>
      </c>
      <c r="I19" s="58">
        <v>0</v>
      </c>
      <c r="J19" s="58">
        <v>0</v>
      </c>
      <c r="K19" s="58">
        <v>1</v>
      </c>
      <c r="L19" s="58">
        <v>12</v>
      </c>
      <c r="M19" s="58">
        <v>16</v>
      </c>
      <c r="N19" s="58">
        <v>27</v>
      </c>
      <c r="O19" s="58">
        <v>25</v>
      </c>
      <c r="P19" s="58">
        <v>18</v>
      </c>
      <c r="Q19" s="58">
        <v>26</v>
      </c>
      <c r="R19" s="58">
        <v>10</v>
      </c>
      <c r="S19" s="58">
        <v>27</v>
      </c>
      <c r="T19" s="58">
        <v>14</v>
      </c>
      <c r="U19" s="58">
        <v>14</v>
      </c>
      <c r="V19" s="58">
        <v>10</v>
      </c>
      <c r="W19" s="58">
        <v>16</v>
      </c>
      <c r="X19" s="58">
        <v>28</v>
      </c>
    </row>
    <row r="20" spans="1:24" ht="16" thickBot="1">
      <c r="A20" s="44" t="s">
        <v>20</v>
      </c>
      <c r="B20" s="45">
        <v>90</v>
      </c>
      <c r="C20" s="46">
        <v>48</v>
      </c>
      <c r="D20" s="45">
        <v>42</v>
      </c>
      <c r="E20" s="46">
        <v>48</v>
      </c>
      <c r="F20" s="45">
        <v>35</v>
      </c>
      <c r="G20" s="46">
        <v>5</v>
      </c>
      <c r="H20" s="45">
        <v>2</v>
      </c>
      <c r="I20" s="46">
        <v>0</v>
      </c>
      <c r="J20" s="45">
        <v>0</v>
      </c>
      <c r="K20" s="46">
        <v>0</v>
      </c>
      <c r="L20" s="45">
        <v>11</v>
      </c>
      <c r="M20" s="46">
        <v>9</v>
      </c>
      <c r="N20" s="45">
        <v>12</v>
      </c>
      <c r="O20" s="46">
        <v>11</v>
      </c>
      <c r="P20" s="45">
        <v>12</v>
      </c>
      <c r="Q20" s="46">
        <v>9</v>
      </c>
      <c r="R20" s="45">
        <v>5</v>
      </c>
      <c r="S20" s="46">
        <v>11</v>
      </c>
      <c r="T20" s="45">
        <v>10</v>
      </c>
      <c r="U20" s="46">
        <v>0</v>
      </c>
      <c r="V20" s="45">
        <v>0</v>
      </c>
      <c r="W20" s="46">
        <v>0</v>
      </c>
      <c r="X20" s="45">
        <v>0</v>
      </c>
    </row>
    <row r="21" spans="1:24" ht="16" thickBot="1">
      <c r="A21" s="44" t="s">
        <v>715</v>
      </c>
      <c r="B21" s="45">
        <v>91</v>
      </c>
      <c r="C21" s="46">
        <v>53</v>
      </c>
      <c r="D21" s="45">
        <v>38</v>
      </c>
      <c r="E21" s="46">
        <v>58</v>
      </c>
      <c r="F21" s="45">
        <v>23</v>
      </c>
      <c r="G21" s="46">
        <v>5</v>
      </c>
      <c r="H21" s="45">
        <v>3</v>
      </c>
      <c r="I21" s="46">
        <v>1</v>
      </c>
      <c r="J21" s="45">
        <v>1</v>
      </c>
      <c r="K21" s="46">
        <v>0</v>
      </c>
      <c r="L21" s="45">
        <v>0</v>
      </c>
      <c r="M21" s="46">
        <v>0</v>
      </c>
      <c r="N21" s="45">
        <v>0</v>
      </c>
      <c r="O21" s="46">
        <v>0</v>
      </c>
      <c r="P21" s="45">
        <v>0</v>
      </c>
      <c r="Q21" s="46">
        <v>0</v>
      </c>
      <c r="R21" s="45">
        <v>0</v>
      </c>
      <c r="S21" s="46">
        <v>0</v>
      </c>
      <c r="T21" s="45">
        <v>0</v>
      </c>
      <c r="U21" s="46">
        <v>23</v>
      </c>
      <c r="V21" s="45">
        <v>25</v>
      </c>
      <c r="W21" s="46">
        <v>25</v>
      </c>
      <c r="X21" s="45">
        <v>18</v>
      </c>
    </row>
    <row r="22" spans="1:24" ht="16" thickBot="1">
      <c r="A22" s="44" t="s">
        <v>21</v>
      </c>
      <c r="B22" s="45">
        <v>35</v>
      </c>
      <c r="C22" s="46">
        <v>17</v>
      </c>
      <c r="D22" s="45">
        <v>18</v>
      </c>
      <c r="E22" s="46">
        <v>24</v>
      </c>
      <c r="F22" s="45">
        <v>8</v>
      </c>
      <c r="G22" s="46">
        <v>3</v>
      </c>
      <c r="H22" s="45">
        <v>0</v>
      </c>
      <c r="I22" s="46">
        <v>0</v>
      </c>
      <c r="J22" s="45">
        <v>0</v>
      </c>
      <c r="K22" s="46">
        <v>0</v>
      </c>
      <c r="L22" s="45">
        <v>4</v>
      </c>
      <c r="M22" s="46">
        <v>3</v>
      </c>
      <c r="N22" s="45">
        <v>2</v>
      </c>
      <c r="O22" s="46">
        <v>4</v>
      </c>
      <c r="P22" s="45">
        <v>3</v>
      </c>
      <c r="Q22" s="46">
        <v>4</v>
      </c>
      <c r="R22" s="45">
        <v>0</v>
      </c>
      <c r="S22" s="46">
        <v>2</v>
      </c>
      <c r="T22" s="45">
        <v>1</v>
      </c>
      <c r="U22" s="46">
        <v>2</v>
      </c>
      <c r="V22" s="45">
        <v>1</v>
      </c>
      <c r="W22" s="46">
        <v>4</v>
      </c>
      <c r="X22" s="45">
        <v>5</v>
      </c>
    </row>
    <row r="23" spans="1:24" ht="16" thickBot="1">
      <c r="A23" s="44" t="s">
        <v>22</v>
      </c>
      <c r="B23" s="45">
        <v>40</v>
      </c>
      <c r="C23" s="46">
        <v>18</v>
      </c>
      <c r="D23" s="45">
        <v>22</v>
      </c>
      <c r="E23" s="46">
        <v>28</v>
      </c>
      <c r="F23" s="45">
        <v>11</v>
      </c>
      <c r="G23" s="46">
        <v>1</v>
      </c>
      <c r="H23" s="45">
        <v>0</v>
      </c>
      <c r="I23" s="46">
        <v>0</v>
      </c>
      <c r="J23" s="45">
        <v>0</v>
      </c>
      <c r="K23" s="46">
        <v>0</v>
      </c>
      <c r="L23" s="45">
        <v>4</v>
      </c>
      <c r="M23" s="46">
        <v>3</v>
      </c>
      <c r="N23" s="45">
        <v>4</v>
      </c>
      <c r="O23" s="46">
        <v>4</v>
      </c>
      <c r="P23" s="45">
        <v>4</v>
      </c>
      <c r="Q23" s="46">
        <v>4</v>
      </c>
      <c r="R23" s="45">
        <v>4</v>
      </c>
      <c r="S23" s="46">
        <v>1</v>
      </c>
      <c r="T23" s="45">
        <v>2</v>
      </c>
      <c r="U23" s="46">
        <v>3</v>
      </c>
      <c r="V23" s="45">
        <v>3</v>
      </c>
      <c r="W23" s="46">
        <v>2</v>
      </c>
      <c r="X23" s="45">
        <v>2</v>
      </c>
    </row>
    <row r="24" spans="1:24" ht="16" thickBot="1">
      <c r="A24" s="44" t="s">
        <v>23</v>
      </c>
      <c r="B24" s="45">
        <v>76</v>
      </c>
      <c r="C24" s="46">
        <v>39</v>
      </c>
      <c r="D24" s="45">
        <v>37</v>
      </c>
      <c r="E24" s="46">
        <v>60</v>
      </c>
      <c r="F24" s="45">
        <v>13</v>
      </c>
      <c r="G24" s="46">
        <v>3</v>
      </c>
      <c r="H24" s="45">
        <v>0</v>
      </c>
      <c r="I24" s="46">
        <v>0</v>
      </c>
      <c r="J24" s="45">
        <v>0</v>
      </c>
      <c r="K24" s="46">
        <v>0</v>
      </c>
      <c r="L24" s="45">
        <v>0</v>
      </c>
      <c r="M24" s="46">
        <v>3</v>
      </c>
      <c r="N24" s="45">
        <v>3</v>
      </c>
      <c r="O24" s="46">
        <v>4</v>
      </c>
      <c r="P24" s="45">
        <v>3</v>
      </c>
      <c r="Q24" s="46">
        <v>10</v>
      </c>
      <c r="R24" s="45">
        <v>9</v>
      </c>
      <c r="S24" s="46">
        <v>5</v>
      </c>
      <c r="T24" s="45">
        <v>6</v>
      </c>
      <c r="U24" s="46">
        <v>7</v>
      </c>
      <c r="V24" s="45">
        <v>9</v>
      </c>
      <c r="W24" s="46">
        <v>11</v>
      </c>
      <c r="X24" s="45">
        <v>6</v>
      </c>
    </row>
    <row r="25" spans="1:24" ht="16" thickBot="1">
      <c r="A25" s="44" t="s">
        <v>24</v>
      </c>
      <c r="B25" s="45">
        <v>125</v>
      </c>
      <c r="C25" s="46">
        <v>69</v>
      </c>
      <c r="D25" s="45">
        <v>56</v>
      </c>
      <c r="E25" s="46">
        <v>101</v>
      </c>
      <c r="F25" s="45">
        <v>19</v>
      </c>
      <c r="G25" s="46">
        <v>5</v>
      </c>
      <c r="H25" s="45">
        <v>0</v>
      </c>
      <c r="I25" s="46">
        <v>0</v>
      </c>
      <c r="J25" s="45">
        <v>0</v>
      </c>
      <c r="K25" s="46">
        <v>0</v>
      </c>
      <c r="L25" s="45">
        <v>0</v>
      </c>
      <c r="M25" s="46">
        <v>2</v>
      </c>
      <c r="N25" s="45">
        <v>4</v>
      </c>
      <c r="O25" s="46">
        <v>10</v>
      </c>
      <c r="P25" s="45">
        <v>8</v>
      </c>
      <c r="Q25" s="46">
        <v>21</v>
      </c>
      <c r="R25" s="45">
        <v>13</v>
      </c>
      <c r="S25" s="46">
        <v>5</v>
      </c>
      <c r="T25" s="45">
        <v>8</v>
      </c>
      <c r="U25" s="46">
        <v>12</v>
      </c>
      <c r="V25" s="45">
        <v>15</v>
      </c>
      <c r="W25" s="46">
        <v>18</v>
      </c>
      <c r="X25" s="45">
        <v>9</v>
      </c>
    </row>
    <row r="26" spans="1:24" ht="16" thickBot="1">
      <c r="A26" s="44" t="s">
        <v>25</v>
      </c>
      <c r="B26" s="45">
        <v>54</v>
      </c>
      <c r="C26" s="46">
        <v>32</v>
      </c>
      <c r="D26" s="45">
        <v>22</v>
      </c>
      <c r="E26" s="46">
        <v>38</v>
      </c>
      <c r="F26" s="45">
        <v>11</v>
      </c>
      <c r="G26" s="46">
        <v>2</v>
      </c>
      <c r="H26" s="45">
        <v>2</v>
      </c>
      <c r="I26" s="46">
        <v>1</v>
      </c>
      <c r="J26" s="45">
        <v>0</v>
      </c>
      <c r="K26" s="46">
        <v>0</v>
      </c>
      <c r="L26" s="45">
        <v>0</v>
      </c>
      <c r="M26" s="46">
        <v>0</v>
      </c>
      <c r="N26" s="45">
        <v>0</v>
      </c>
      <c r="O26" s="46">
        <v>0</v>
      </c>
      <c r="P26" s="45">
        <v>0</v>
      </c>
      <c r="Q26" s="46">
        <v>0</v>
      </c>
      <c r="R26" s="45">
        <v>7</v>
      </c>
      <c r="S26" s="46">
        <v>12</v>
      </c>
      <c r="T26" s="45">
        <v>7</v>
      </c>
      <c r="U26" s="46">
        <v>7</v>
      </c>
      <c r="V26" s="45">
        <v>8</v>
      </c>
      <c r="W26" s="46">
        <v>7</v>
      </c>
      <c r="X26" s="45">
        <v>6</v>
      </c>
    </row>
    <row r="27" spans="1:24" ht="16" thickBot="1">
      <c r="A27" s="44" t="s">
        <v>26</v>
      </c>
      <c r="B27" s="45">
        <v>181</v>
      </c>
      <c r="C27" s="46">
        <v>114</v>
      </c>
      <c r="D27" s="45">
        <v>67</v>
      </c>
      <c r="E27" s="46">
        <v>86</v>
      </c>
      <c r="F27" s="45">
        <v>66</v>
      </c>
      <c r="G27" s="46">
        <v>13</v>
      </c>
      <c r="H27" s="45">
        <v>14</v>
      </c>
      <c r="I27" s="46">
        <v>0</v>
      </c>
      <c r="J27" s="45">
        <v>0</v>
      </c>
      <c r="K27" s="46">
        <v>2</v>
      </c>
      <c r="L27" s="45">
        <v>18</v>
      </c>
      <c r="M27" s="46">
        <v>24</v>
      </c>
      <c r="N27" s="45">
        <v>16</v>
      </c>
      <c r="O27" s="46">
        <v>20</v>
      </c>
      <c r="P27" s="45">
        <v>13</v>
      </c>
      <c r="Q27" s="46">
        <v>13</v>
      </c>
      <c r="R27" s="45">
        <v>12</v>
      </c>
      <c r="S27" s="46">
        <v>4</v>
      </c>
      <c r="T27" s="45">
        <v>5</v>
      </c>
      <c r="U27" s="46">
        <v>18</v>
      </c>
      <c r="V27" s="45">
        <v>12</v>
      </c>
      <c r="W27" s="46">
        <v>15</v>
      </c>
      <c r="X27" s="45">
        <v>11</v>
      </c>
    </row>
    <row r="28" spans="1:24" ht="16" thickBot="1">
      <c r="A28" s="44" t="s">
        <v>27</v>
      </c>
      <c r="B28" s="45">
        <v>427</v>
      </c>
      <c r="C28" s="46">
        <v>225</v>
      </c>
      <c r="D28" s="45">
        <v>202</v>
      </c>
      <c r="E28" s="46">
        <v>265</v>
      </c>
      <c r="F28" s="45">
        <v>105</v>
      </c>
      <c r="G28" s="46">
        <v>25</v>
      </c>
      <c r="H28" s="45">
        <v>30</v>
      </c>
      <c r="I28" s="46">
        <v>0</v>
      </c>
      <c r="J28" s="45">
        <v>0</v>
      </c>
      <c r="K28" s="46">
        <v>2</v>
      </c>
      <c r="L28" s="45">
        <v>15</v>
      </c>
      <c r="M28" s="46">
        <v>36</v>
      </c>
      <c r="N28" s="45">
        <v>42</v>
      </c>
      <c r="O28" s="46">
        <v>42</v>
      </c>
      <c r="P28" s="45">
        <v>38</v>
      </c>
      <c r="Q28" s="46">
        <v>22</v>
      </c>
      <c r="R28" s="45">
        <v>27</v>
      </c>
      <c r="S28" s="46">
        <v>35</v>
      </c>
      <c r="T28" s="45">
        <v>41</v>
      </c>
      <c r="U28" s="46">
        <v>46</v>
      </c>
      <c r="V28" s="45">
        <v>26</v>
      </c>
      <c r="W28" s="46">
        <v>23</v>
      </c>
      <c r="X28" s="45">
        <v>34</v>
      </c>
    </row>
    <row r="29" spans="1:24" ht="16" thickBot="1">
      <c r="A29" s="44" t="s">
        <v>28</v>
      </c>
      <c r="B29" s="45">
        <v>70</v>
      </c>
      <c r="C29" s="46">
        <v>35</v>
      </c>
      <c r="D29" s="45">
        <v>35</v>
      </c>
      <c r="E29" s="46">
        <v>63</v>
      </c>
      <c r="F29" s="45">
        <v>6</v>
      </c>
      <c r="G29" s="46">
        <v>1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46">
        <v>9</v>
      </c>
      <c r="N29" s="45">
        <v>4</v>
      </c>
      <c r="O29" s="46">
        <v>9</v>
      </c>
      <c r="P29" s="45">
        <v>7</v>
      </c>
      <c r="Q29" s="46">
        <v>12</v>
      </c>
      <c r="R29" s="45">
        <v>4</v>
      </c>
      <c r="S29" s="46">
        <v>4</v>
      </c>
      <c r="T29" s="45">
        <v>4</v>
      </c>
      <c r="U29" s="46">
        <v>6</v>
      </c>
      <c r="V29" s="45">
        <v>5</v>
      </c>
      <c r="W29" s="46">
        <v>1</v>
      </c>
      <c r="X29" s="45">
        <v>5</v>
      </c>
    </row>
    <row r="30" spans="1:24" ht="16" thickBot="1">
      <c r="A30" s="44" t="s">
        <v>29</v>
      </c>
      <c r="B30" s="45">
        <v>67</v>
      </c>
      <c r="C30" s="46">
        <v>39</v>
      </c>
      <c r="D30" s="45">
        <v>28</v>
      </c>
      <c r="E30" s="46">
        <v>56</v>
      </c>
      <c r="F30" s="45">
        <v>7</v>
      </c>
      <c r="G30" s="46">
        <v>2</v>
      </c>
      <c r="H30" s="45">
        <v>1</v>
      </c>
      <c r="I30" s="46">
        <v>1</v>
      </c>
      <c r="J30" s="45">
        <v>0</v>
      </c>
      <c r="K30" s="46">
        <v>0</v>
      </c>
      <c r="L30" s="45">
        <v>0</v>
      </c>
      <c r="M30" s="46">
        <v>6</v>
      </c>
      <c r="N30" s="45">
        <v>4</v>
      </c>
      <c r="O30" s="46">
        <v>5</v>
      </c>
      <c r="P30" s="45">
        <v>7</v>
      </c>
      <c r="Q30" s="46">
        <v>4</v>
      </c>
      <c r="R30" s="45">
        <v>5</v>
      </c>
      <c r="S30" s="46">
        <v>9</v>
      </c>
      <c r="T30" s="45">
        <v>7</v>
      </c>
      <c r="U30" s="46">
        <v>7</v>
      </c>
      <c r="V30" s="45">
        <v>7</v>
      </c>
      <c r="W30" s="46">
        <v>1</v>
      </c>
      <c r="X30" s="45">
        <v>5</v>
      </c>
    </row>
    <row r="31" spans="1:24" ht="16" thickBot="1">
      <c r="A31" s="44" t="s">
        <v>30</v>
      </c>
      <c r="B31" s="45">
        <v>65</v>
      </c>
      <c r="C31" s="46">
        <v>31</v>
      </c>
      <c r="D31" s="45">
        <v>34</v>
      </c>
      <c r="E31" s="46">
        <v>40</v>
      </c>
      <c r="F31" s="45">
        <v>17</v>
      </c>
      <c r="G31" s="46">
        <v>4</v>
      </c>
      <c r="H31" s="45">
        <v>1</v>
      </c>
      <c r="I31" s="46">
        <v>1</v>
      </c>
      <c r="J31" s="45">
        <v>0</v>
      </c>
      <c r="K31" s="46">
        <v>2</v>
      </c>
      <c r="L31" s="45">
        <v>0</v>
      </c>
      <c r="M31" s="46">
        <v>3</v>
      </c>
      <c r="N31" s="45">
        <v>3</v>
      </c>
      <c r="O31" s="46">
        <v>2</v>
      </c>
      <c r="P31" s="45">
        <v>1</v>
      </c>
      <c r="Q31" s="46">
        <v>5</v>
      </c>
      <c r="R31" s="45">
        <v>3</v>
      </c>
      <c r="S31" s="46">
        <v>7</v>
      </c>
      <c r="T31" s="45">
        <v>5</v>
      </c>
      <c r="U31" s="46">
        <v>7</v>
      </c>
      <c r="V31" s="45">
        <v>7</v>
      </c>
      <c r="W31" s="46">
        <v>8</v>
      </c>
      <c r="X31" s="45">
        <v>14</v>
      </c>
    </row>
    <row r="32" spans="1:24" ht="16" thickBot="1">
      <c r="A32" s="44" t="s">
        <v>31</v>
      </c>
      <c r="B32" s="45">
        <v>8</v>
      </c>
      <c r="C32" s="46">
        <v>6</v>
      </c>
      <c r="D32" s="45">
        <v>2</v>
      </c>
      <c r="E32" s="46">
        <v>6</v>
      </c>
      <c r="F32" s="45">
        <v>1</v>
      </c>
      <c r="G32" s="46">
        <v>1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6">
        <v>3</v>
      </c>
      <c r="N32" s="45">
        <v>2</v>
      </c>
      <c r="O32" s="46">
        <v>2</v>
      </c>
      <c r="P32" s="45">
        <v>1</v>
      </c>
      <c r="Q32" s="46">
        <v>0</v>
      </c>
      <c r="R32" s="45">
        <v>0</v>
      </c>
      <c r="S32" s="46">
        <v>0</v>
      </c>
      <c r="T32" s="45">
        <v>0</v>
      </c>
      <c r="U32" s="46">
        <v>0</v>
      </c>
      <c r="V32" s="45">
        <v>0</v>
      </c>
      <c r="W32" s="46">
        <v>0</v>
      </c>
      <c r="X32" s="45">
        <v>0</v>
      </c>
    </row>
    <row r="33" spans="1:24" ht="16" thickBot="1">
      <c r="A33" s="49" t="s">
        <v>875</v>
      </c>
      <c r="B33" s="45">
        <v>19</v>
      </c>
      <c r="C33" s="46">
        <v>11</v>
      </c>
      <c r="D33" s="45">
        <v>8</v>
      </c>
      <c r="E33" s="46">
        <v>16</v>
      </c>
      <c r="F33" s="45">
        <v>1</v>
      </c>
      <c r="G33" s="46">
        <v>1</v>
      </c>
      <c r="H33" s="45">
        <v>0</v>
      </c>
      <c r="I33" s="46">
        <v>0</v>
      </c>
      <c r="J33" s="45">
        <v>0</v>
      </c>
      <c r="K33" s="46">
        <v>1</v>
      </c>
      <c r="L33" s="45">
        <v>2</v>
      </c>
      <c r="M33" s="46">
        <v>1</v>
      </c>
      <c r="N33" s="45">
        <v>1</v>
      </c>
      <c r="O33" s="46">
        <v>2</v>
      </c>
      <c r="P33" s="45">
        <v>2</v>
      </c>
      <c r="Q33" s="46">
        <v>2</v>
      </c>
      <c r="R33" s="45">
        <v>1</v>
      </c>
      <c r="S33" s="46">
        <v>1</v>
      </c>
      <c r="T33" s="45">
        <v>1</v>
      </c>
      <c r="U33" s="46">
        <v>1</v>
      </c>
      <c r="V33" s="45">
        <v>2</v>
      </c>
      <c r="W33" s="46">
        <v>1</v>
      </c>
      <c r="X33" s="45">
        <v>2</v>
      </c>
    </row>
    <row r="34" spans="1:24" ht="16" thickBot="1">
      <c r="A34" s="44" t="s">
        <v>33</v>
      </c>
      <c r="B34" s="45">
        <v>70</v>
      </c>
      <c r="C34" s="46">
        <v>36</v>
      </c>
      <c r="D34" s="45">
        <v>34</v>
      </c>
      <c r="E34" s="46">
        <v>54</v>
      </c>
      <c r="F34" s="45">
        <v>12</v>
      </c>
      <c r="G34" s="46">
        <v>3</v>
      </c>
      <c r="H34" s="45">
        <v>0</v>
      </c>
      <c r="I34" s="46">
        <v>0</v>
      </c>
      <c r="J34" s="45">
        <v>1</v>
      </c>
      <c r="K34" s="46">
        <v>0</v>
      </c>
      <c r="L34" s="45">
        <v>0</v>
      </c>
      <c r="M34" s="46">
        <v>6</v>
      </c>
      <c r="N34" s="45">
        <v>9</v>
      </c>
      <c r="O34" s="46">
        <v>10</v>
      </c>
      <c r="P34" s="45">
        <v>13</v>
      </c>
      <c r="Q34" s="46">
        <v>9</v>
      </c>
      <c r="R34" s="45">
        <v>10</v>
      </c>
      <c r="S34" s="46">
        <v>4</v>
      </c>
      <c r="T34" s="45">
        <v>9</v>
      </c>
      <c r="U34" s="46">
        <v>0</v>
      </c>
      <c r="V34" s="45">
        <v>0</v>
      </c>
      <c r="W34" s="46">
        <v>0</v>
      </c>
      <c r="X34" s="45">
        <v>0</v>
      </c>
    </row>
    <row r="35" spans="1:24" ht="16" thickBot="1">
      <c r="A35" s="44" t="s">
        <v>34</v>
      </c>
      <c r="B35" s="45">
        <v>55</v>
      </c>
      <c r="C35" s="46">
        <v>25</v>
      </c>
      <c r="D35" s="45">
        <v>30</v>
      </c>
      <c r="E35" s="46">
        <v>35</v>
      </c>
      <c r="F35" s="45">
        <v>14</v>
      </c>
      <c r="G35" s="46">
        <v>3</v>
      </c>
      <c r="H35" s="45">
        <v>0</v>
      </c>
      <c r="I35" s="46">
        <v>0</v>
      </c>
      <c r="J35" s="45">
        <v>2</v>
      </c>
      <c r="K35" s="46">
        <v>1</v>
      </c>
      <c r="L35" s="45">
        <v>0</v>
      </c>
      <c r="M35" s="46">
        <v>0</v>
      </c>
      <c r="N35" s="45">
        <v>1</v>
      </c>
      <c r="O35" s="46">
        <v>3</v>
      </c>
      <c r="P35" s="45">
        <v>6</v>
      </c>
      <c r="Q35" s="46">
        <v>2</v>
      </c>
      <c r="R35" s="45">
        <v>4</v>
      </c>
      <c r="S35" s="46">
        <v>7</v>
      </c>
      <c r="T35" s="45">
        <v>4</v>
      </c>
      <c r="U35" s="46">
        <v>4</v>
      </c>
      <c r="V35" s="45">
        <v>9</v>
      </c>
      <c r="W35" s="46">
        <v>7</v>
      </c>
      <c r="X35" s="45">
        <v>8</v>
      </c>
    </row>
    <row r="36" spans="1:24" ht="16" thickBot="1">
      <c r="A36" s="44" t="s">
        <v>35</v>
      </c>
      <c r="B36" s="45">
        <v>63</v>
      </c>
      <c r="C36" s="46">
        <v>36</v>
      </c>
      <c r="D36" s="45">
        <v>27</v>
      </c>
      <c r="E36" s="46">
        <v>38</v>
      </c>
      <c r="F36" s="45">
        <v>19</v>
      </c>
      <c r="G36" s="46">
        <v>1</v>
      </c>
      <c r="H36" s="45">
        <v>3</v>
      </c>
      <c r="I36" s="46">
        <v>1</v>
      </c>
      <c r="J36" s="45">
        <v>0</v>
      </c>
      <c r="K36" s="46">
        <v>1</v>
      </c>
      <c r="L36" s="45">
        <v>1</v>
      </c>
      <c r="M36" s="46">
        <v>6</v>
      </c>
      <c r="N36" s="45">
        <v>0</v>
      </c>
      <c r="O36" s="46">
        <v>1</v>
      </c>
      <c r="P36" s="45">
        <v>6</v>
      </c>
      <c r="Q36" s="46">
        <v>7</v>
      </c>
      <c r="R36" s="45">
        <v>6</v>
      </c>
      <c r="S36" s="46">
        <v>4</v>
      </c>
      <c r="T36" s="45">
        <v>7</v>
      </c>
      <c r="U36" s="46">
        <v>5</v>
      </c>
      <c r="V36" s="45">
        <v>8</v>
      </c>
      <c r="W36" s="46">
        <v>8</v>
      </c>
      <c r="X36" s="45">
        <v>4</v>
      </c>
    </row>
    <row r="37" spans="1:24" ht="16" thickBot="1">
      <c r="A37" s="44" t="s">
        <v>36</v>
      </c>
      <c r="B37" s="45">
        <v>41</v>
      </c>
      <c r="C37" s="46">
        <v>30</v>
      </c>
      <c r="D37" s="45">
        <v>11</v>
      </c>
      <c r="E37" s="46">
        <v>30</v>
      </c>
      <c r="F37" s="45">
        <v>10</v>
      </c>
      <c r="G37" s="46">
        <v>0</v>
      </c>
      <c r="H37" s="45">
        <v>0</v>
      </c>
      <c r="I37" s="46">
        <v>0</v>
      </c>
      <c r="J37" s="45">
        <v>0</v>
      </c>
      <c r="K37" s="46">
        <v>1</v>
      </c>
      <c r="L37" s="45">
        <v>0</v>
      </c>
      <c r="M37" s="46">
        <v>6</v>
      </c>
      <c r="N37" s="45">
        <v>4</v>
      </c>
      <c r="O37" s="46">
        <v>1</v>
      </c>
      <c r="P37" s="45">
        <v>4</v>
      </c>
      <c r="Q37" s="46">
        <v>2</v>
      </c>
      <c r="R37" s="45">
        <v>4</v>
      </c>
      <c r="S37" s="46">
        <v>1</v>
      </c>
      <c r="T37" s="45">
        <v>6</v>
      </c>
      <c r="U37" s="46">
        <v>5</v>
      </c>
      <c r="V37" s="45">
        <v>6</v>
      </c>
      <c r="W37" s="46">
        <v>2</v>
      </c>
      <c r="X37" s="45">
        <v>0</v>
      </c>
    </row>
    <row r="38" spans="1:24" ht="16" thickBot="1">
      <c r="A38" s="44" t="s">
        <v>37</v>
      </c>
      <c r="B38" s="45">
        <v>139</v>
      </c>
      <c r="C38" s="46">
        <v>78</v>
      </c>
      <c r="D38" s="45">
        <v>61</v>
      </c>
      <c r="E38" s="46">
        <v>110</v>
      </c>
      <c r="F38" s="45">
        <v>15</v>
      </c>
      <c r="G38" s="46">
        <v>7</v>
      </c>
      <c r="H38" s="45">
        <v>3</v>
      </c>
      <c r="I38" s="46">
        <v>2</v>
      </c>
      <c r="J38" s="45">
        <v>0</v>
      </c>
      <c r="K38" s="46">
        <v>2</v>
      </c>
      <c r="L38" s="45">
        <v>0</v>
      </c>
      <c r="M38" s="46">
        <v>6</v>
      </c>
      <c r="N38" s="45">
        <v>11</v>
      </c>
      <c r="O38" s="46">
        <v>17</v>
      </c>
      <c r="P38" s="45">
        <v>16</v>
      </c>
      <c r="Q38" s="46">
        <v>11</v>
      </c>
      <c r="R38" s="45">
        <v>11</v>
      </c>
      <c r="S38" s="46">
        <v>11</v>
      </c>
      <c r="T38" s="45">
        <v>14</v>
      </c>
      <c r="U38" s="46">
        <v>15</v>
      </c>
      <c r="V38" s="45">
        <v>6</v>
      </c>
      <c r="W38" s="46">
        <v>11</v>
      </c>
      <c r="X38" s="45">
        <v>10</v>
      </c>
    </row>
    <row r="39" spans="1:24" ht="16" thickBot="1">
      <c r="A39" s="44" t="s">
        <v>38</v>
      </c>
      <c r="B39" s="45">
        <v>157</v>
      </c>
      <c r="C39" s="46">
        <v>86</v>
      </c>
      <c r="D39" s="45">
        <v>71</v>
      </c>
      <c r="E39" s="46">
        <v>128</v>
      </c>
      <c r="F39" s="45">
        <v>16</v>
      </c>
      <c r="G39" s="46">
        <v>11</v>
      </c>
      <c r="H39" s="45">
        <v>1</v>
      </c>
      <c r="I39" s="46">
        <v>0</v>
      </c>
      <c r="J39" s="45">
        <v>0</v>
      </c>
      <c r="K39" s="46">
        <v>1</v>
      </c>
      <c r="L39" s="45">
        <v>9</v>
      </c>
      <c r="M39" s="46">
        <v>12</v>
      </c>
      <c r="N39" s="45">
        <v>11</v>
      </c>
      <c r="O39" s="46">
        <v>10</v>
      </c>
      <c r="P39" s="45">
        <v>18</v>
      </c>
      <c r="Q39" s="46">
        <v>10</v>
      </c>
      <c r="R39" s="45">
        <v>5</v>
      </c>
      <c r="S39" s="46">
        <v>13</v>
      </c>
      <c r="T39" s="45">
        <v>9</v>
      </c>
      <c r="U39" s="46">
        <v>18</v>
      </c>
      <c r="V39" s="45">
        <v>10</v>
      </c>
      <c r="W39" s="46">
        <v>18</v>
      </c>
      <c r="X39" s="45">
        <v>14</v>
      </c>
    </row>
    <row r="40" spans="1:24" ht="16" thickBot="1">
      <c r="A40" s="44" t="s">
        <v>39</v>
      </c>
      <c r="B40" s="45">
        <v>169</v>
      </c>
      <c r="C40" s="46">
        <v>92</v>
      </c>
      <c r="D40" s="45">
        <v>77</v>
      </c>
      <c r="E40" s="46">
        <v>114</v>
      </c>
      <c r="F40" s="45">
        <v>34</v>
      </c>
      <c r="G40" s="46">
        <v>11</v>
      </c>
      <c r="H40" s="45">
        <v>3</v>
      </c>
      <c r="I40" s="46">
        <v>1</v>
      </c>
      <c r="J40" s="45">
        <v>0</v>
      </c>
      <c r="K40" s="46">
        <v>6</v>
      </c>
      <c r="L40" s="45">
        <v>14</v>
      </c>
      <c r="M40" s="46">
        <v>16</v>
      </c>
      <c r="N40" s="45">
        <v>12</v>
      </c>
      <c r="O40" s="46">
        <v>12</v>
      </c>
      <c r="P40" s="45">
        <v>15</v>
      </c>
      <c r="Q40" s="46">
        <v>11</v>
      </c>
      <c r="R40" s="45">
        <v>12</v>
      </c>
      <c r="S40" s="46">
        <v>13</v>
      </c>
      <c r="T40" s="45">
        <v>13</v>
      </c>
      <c r="U40" s="46">
        <v>13</v>
      </c>
      <c r="V40" s="45">
        <v>11</v>
      </c>
      <c r="W40" s="46">
        <v>14</v>
      </c>
      <c r="X40" s="45">
        <v>13</v>
      </c>
    </row>
    <row r="41" spans="1:24" ht="16" thickBot="1">
      <c r="A41" s="44" t="s">
        <v>40</v>
      </c>
      <c r="B41" s="45">
        <v>44</v>
      </c>
      <c r="C41" s="46">
        <v>26</v>
      </c>
      <c r="D41" s="45">
        <v>18</v>
      </c>
      <c r="E41" s="46">
        <v>38</v>
      </c>
      <c r="F41" s="45">
        <v>5</v>
      </c>
      <c r="G41" s="46">
        <v>1</v>
      </c>
      <c r="H41" s="45">
        <v>0</v>
      </c>
      <c r="I41" s="46">
        <v>0</v>
      </c>
      <c r="J41" s="45">
        <v>0</v>
      </c>
      <c r="K41" s="46">
        <v>0</v>
      </c>
      <c r="L41" s="45">
        <v>0</v>
      </c>
      <c r="M41" s="46">
        <v>0</v>
      </c>
      <c r="N41" s="45">
        <v>0</v>
      </c>
      <c r="O41" s="46">
        <v>0</v>
      </c>
      <c r="P41" s="45">
        <v>0</v>
      </c>
      <c r="Q41" s="46">
        <v>0</v>
      </c>
      <c r="R41" s="45">
        <v>14</v>
      </c>
      <c r="S41" s="46">
        <v>6</v>
      </c>
      <c r="T41" s="45">
        <v>7</v>
      </c>
      <c r="U41" s="46">
        <v>8</v>
      </c>
      <c r="V41" s="45">
        <v>4</v>
      </c>
      <c r="W41" s="46">
        <v>3</v>
      </c>
      <c r="X41" s="45">
        <v>2</v>
      </c>
    </row>
    <row r="42" spans="1:24" ht="16" thickBot="1">
      <c r="A42" s="50" t="s">
        <v>876</v>
      </c>
      <c r="B42" s="51">
        <v>3260</v>
      </c>
      <c r="C42" s="52">
        <v>1789</v>
      </c>
      <c r="D42" s="51">
        <v>1471</v>
      </c>
      <c r="E42" s="52">
        <v>2285</v>
      </c>
      <c r="F42" s="51">
        <v>684</v>
      </c>
      <c r="G42" s="52">
        <v>152</v>
      </c>
      <c r="H42" s="51">
        <v>94</v>
      </c>
      <c r="I42" s="52">
        <v>8</v>
      </c>
      <c r="J42" s="51">
        <v>5</v>
      </c>
      <c r="K42" s="52">
        <v>32</v>
      </c>
      <c r="L42" s="51">
        <v>133</v>
      </c>
      <c r="M42" s="52">
        <v>227</v>
      </c>
      <c r="N42" s="51">
        <v>230</v>
      </c>
      <c r="O42" s="52">
        <v>248</v>
      </c>
      <c r="P42" s="51">
        <v>255</v>
      </c>
      <c r="Q42" s="52">
        <v>258</v>
      </c>
      <c r="R42" s="51">
        <v>249</v>
      </c>
      <c r="S42" s="52">
        <v>252</v>
      </c>
      <c r="T42" s="51">
        <v>260</v>
      </c>
      <c r="U42" s="52">
        <v>312</v>
      </c>
      <c r="V42" s="51">
        <v>266</v>
      </c>
      <c r="W42" s="52">
        <v>278</v>
      </c>
      <c r="X42" s="51">
        <v>292</v>
      </c>
    </row>
    <row r="46" spans="1:24">
      <c r="A46" s="60" t="s">
        <v>881</v>
      </c>
      <c r="B46" s="60">
        <f>SUM(E46:E48)</f>
        <v>243</v>
      </c>
      <c r="C46" s="60" t="s">
        <v>859</v>
      </c>
      <c r="D46" s="60"/>
      <c r="E46" s="60">
        <f>SUM(L19:Q19)</f>
        <v>124</v>
      </c>
      <c r="F46" s="60" t="s">
        <v>878</v>
      </c>
      <c r="G46" s="60"/>
    </row>
    <row r="47" spans="1:24">
      <c r="A47" s="60"/>
      <c r="B47" s="60"/>
      <c r="C47" s="60"/>
      <c r="D47" s="60"/>
      <c r="E47" s="60">
        <f>SUM(R19:T19)</f>
        <v>51</v>
      </c>
      <c r="F47" s="60" t="s">
        <v>879</v>
      </c>
      <c r="G47" s="60"/>
    </row>
    <row r="48" spans="1:24">
      <c r="A48" s="60"/>
      <c r="B48" s="60"/>
      <c r="C48" s="60"/>
      <c r="D48" s="60"/>
      <c r="E48" s="60">
        <f>SUM(U19:X19)</f>
        <v>68</v>
      </c>
      <c r="F48" s="60" t="s">
        <v>880</v>
      </c>
      <c r="G48" s="60"/>
    </row>
  </sheetData>
  <mergeCells count="1">
    <mergeCell ref="A3:X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METCO data</vt:lpstr>
      <vt:lpstr>Districts total enrollment</vt:lpstr>
      <vt:lpstr>Lexington's 243 METCO students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Mehr</dc:creator>
  <cp:lastModifiedBy>Patrick Mehr</cp:lastModifiedBy>
  <dcterms:created xsi:type="dcterms:W3CDTF">2017-11-12T14:29:53Z</dcterms:created>
  <dcterms:modified xsi:type="dcterms:W3CDTF">2017-11-12T15:54:39Z</dcterms:modified>
</cp:coreProperties>
</file>